
<file path=[Content_Types].xml><?xml version="1.0" encoding="utf-8"?>
<Types xmlns="http://schemas.openxmlformats.org/package/2006/content-types">
  <Default Extension="wmf" ContentType="image/x-wmf"/>
  <Default Extension="vml" ContentType="application/vnd.openxmlformats-officedocument.vmlDrawing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385" windowHeight="7890" tabRatio="719" activeTab="8"/>
  </bookViews>
  <sheets>
    <sheet name="BOM" sheetId="23" r:id="rId1"/>
    <sheet name="总表" sheetId="18" r:id="rId2"/>
    <sheet name="电阻 " sheetId="19" r:id="rId3"/>
    <sheet name="电容" sheetId="8" r:id="rId4"/>
    <sheet name="电感" sheetId="17" r:id="rId5"/>
    <sheet name="排阻排容" sheetId="9" r:id="rId6"/>
    <sheet name="磁珠" sheetId="10" r:id="rId7"/>
    <sheet name="IC" sheetId="7" r:id="rId8"/>
    <sheet name="二三极管 保险丝" sheetId="11" r:id="rId9"/>
    <sheet name="晶振" sheetId="12" r:id="rId10"/>
    <sheet name="接插件" sheetId="13" r:id="rId11"/>
    <sheet name="模块 屏" sheetId="14" r:id="rId12"/>
    <sheet name="开关" sheetId="15" r:id="rId13"/>
    <sheet name="电位器" sheetId="16" r:id="rId14"/>
    <sheet name="插座" sheetId="1" r:id="rId15"/>
    <sheet name="接收头" sheetId="6" r:id="rId16"/>
    <sheet name="Sheet1" sheetId="21" r:id="rId17"/>
    <sheet name="TMPPRTS" sheetId="24" r:id="rId18"/>
  </sheets>
  <definedNames>
    <definedName name="_xlnm._FilterDatabase" localSheetId="0" hidden="1">BOM!$A$4:$K$156</definedName>
    <definedName name="_xlnm._FilterDatabase" localSheetId="1" hidden="1">总表!$A$1:$H$1650</definedName>
    <definedName name="_xlnm._FilterDatabase" localSheetId="2" hidden="1">'电阻 '!$A$1:$L$238</definedName>
    <definedName name="_xlnm._FilterDatabase" localSheetId="3" hidden="1">电容!$A$1:$L$175</definedName>
    <definedName name="_xlnm._FilterDatabase" localSheetId="4" hidden="1">电感!$A$1:$P$56</definedName>
    <definedName name="_xlnm._FilterDatabase" localSheetId="5" hidden="1">排阻排容!$A$1:$L$22</definedName>
    <definedName name="_xlnm._FilterDatabase" localSheetId="6" hidden="1">磁珠!$A$1:$L$19</definedName>
    <definedName name="_xlnm._FilterDatabase" localSheetId="7" hidden="1">IC!$A$1:$P$417</definedName>
    <definedName name="_xlnm._FilterDatabase" localSheetId="8" hidden="1">'二三极管 保险丝'!$A$1:$O$119</definedName>
    <definedName name="_xlnm._FilterDatabase" localSheetId="9" hidden="1">晶振!$A$1:$O$43</definedName>
    <definedName name="_xlnm._FilterDatabase" localSheetId="10" hidden="1">接插件!$A$1:$P$86</definedName>
    <definedName name="_xlnm._FilterDatabase" localSheetId="11" hidden="1">'模块 屏'!$A$1:$O$40</definedName>
    <definedName name="_xlnm._FilterDatabase" localSheetId="12" hidden="1">开关!$A$1:$N$40</definedName>
    <definedName name="_xlnm._FilterDatabase" localSheetId="13" hidden="1">电位器!$A$1:$O$19</definedName>
    <definedName name="_xlnm._FilterDatabase" localSheetId="14" hidden="1">插座!$A$1:$P$231</definedName>
    <definedName name="_xlnm._FilterDatabase" localSheetId="15" hidden="1">接收头!$A$1:$N$32</definedName>
    <definedName name="_xlnm.Print_Titles" localSheetId="0">BOM!$A$1:$IV$4</definedName>
  </definedNames>
  <calcPr calcId="144525"/>
</workbook>
</file>

<file path=xl/comments1.xml><?xml version="1.0" encoding="utf-8"?>
<comments xmlns="http://schemas.openxmlformats.org/spreadsheetml/2006/main">
  <authors>
    <author>Sky123.Org</author>
    <author>Administrator</author>
    <author>谢姣玲</author>
  </authors>
  <commentList>
    <comment ref="G47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实际回货：</t>
        </r>
        <r>
          <rPr>
            <sz val="9"/>
            <rFont val="Tahoma"/>
            <charset val="134"/>
          </rPr>
          <t>EXPLORE R1EX24016A-W</t>
        </r>
      </text>
    </comment>
    <comment ref="G158" authorId="1">
      <text>
        <r>
          <rPr>
            <b/>
            <sz val="9"/>
            <color indexed="10"/>
            <rFont val="宋体"/>
            <charset val="134"/>
          </rPr>
          <t>代替LMH6702MF IC</t>
        </r>
      </text>
    </comment>
    <comment ref="C178" authorId="2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 xml:space="preserve">:
</t>
        </r>
        <r>
          <rPr>
            <b/>
            <sz val="9"/>
            <rFont val="宋体"/>
            <charset val="134"/>
          </rPr>
          <t>由</t>
        </r>
        <r>
          <rPr>
            <b/>
            <sz val="9"/>
            <rFont val="Tahoma"/>
            <charset val="134"/>
          </rPr>
          <t>sot-23-5</t>
        </r>
        <r>
          <rPr>
            <b/>
            <sz val="9"/>
            <rFont val="宋体"/>
            <charset val="134"/>
          </rPr>
          <t>更改为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王正更改：</t>
        </r>
        <r>
          <rPr>
            <sz val="9"/>
            <rFont val="Tahoma"/>
            <charset val="134"/>
          </rPr>
          <t>2015-1-20</t>
        </r>
      </text>
    </comment>
  </commentList>
</comments>
</file>

<file path=xl/comments2.xml><?xml version="1.0" encoding="utf-8"?>
<comments xmlns="http://schemas.openxmlformats.org/spreadsheetml/2006/main">
  <authors>
    <author>谢姣玲</author>
  </authors>
  <commentList>
    <comment ref="E64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由</t>
        </r>
        <r>
          <rPr>
            <sz val="9"/>
            <rFont val="Tahoma"/>
            <charset val="134"/>
          </rPr>
          <t>F0603</t>
        </r>
        <r>
          <rPr>
            <sz val="9"/>
            <rFont val="宋体"/>
            <charset val="134"/>
          </rPr>
          <t>改为</t>
        </r>
        <r>
          <rPr>
            <sz val="9"/>
            <rFont val="Tahoma"/>
            <charset val="134"/>
          </rPr>
          <t xml:space="preserve">F1206
</t>
        </r>
        <r>
          <rPr>
            <sz val="9"/>
            <rFont val="宋体"/>
            <charset val="134"/>
          </rPr>
          <t>雷工申请</t>
        </r>
        <r>
          <rPr>
            <sz val="9"/>
            <rFont val="Tahoma"/>
            <charset val="134"/>
          </rPr>
          <t>/2014-12-30</t>
        </r>
      </text>
    </comment>
  </commentList>
</comments>
</file>

<file path=xl/comments3.xml><?xml version="1.0" encoding="utf-8"?>
<comments xmlns="http://schemas.openxmlformats.org/spreadsheetml/2006/main">
  <authors>
    <author>谢姣玲</author>
  </authors>
  <commentList>
    <comment ref="I31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2014-7-8</t>
        </r>
        <r>
          <rPr>
            <sz val="9"/>
            <rFont val="宋体"/>
            <charset val="134"/>
          </rPr>
          <t>张涛申请更改品牌与规格</t>
        </r>
        <r>
          <rPr>
            <sz val="9"/>
            <rFont val="Tahoma"/>
            <charset val="134"/>
          </rPr>
          <t>,</t>
        </r>
        <r>
          <rPr>
            <sz val="9"/>
            <rFont val="宋体"/>
            <charset val="134"/>
          </rPr>
          <t>物料编号没变</t>
        </r>
      </text>
    </comment>
  </commentList>
</comments>
</file>

<file path=xl/comments4.xml><?xml version="1.0" encoding="utf-8"?>
<comments xmlns="http://schemas.openxmlformats.org/spreadsheetml/2006/main">
  <authors>
    <author>谢姣玲</author>
  </authors>
  <commentList>
    <comment ref="D47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治伟更改为</t>
        </r>
        <r>
          <rPr>
            <sz val="9"/>
            <rFont val="Tahoma"/>
            <charset val="134"/>
          </rPr>
          <t>F</t>
        </r>
      </text>
    </comment>
    <comment ref="D48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治伟更改为</t>
        </r>
        <r>
          <rPr>
            <sz val="9"/>
            <rFont val="Tahoma"/>
            <charset val="134"/>
          </rPr>
          <t>M</t>
        </r>
      </text>
    </comment>
  </commentList>
</comments>
</file>

<file path=xl/comments5.xml><?xml version="1.0" encoding="utf-8"?>
<comments xmlns="http://schemas.openxmlformats.org/spreadsheetml/2006/main">
  <authors>
    <author>Administrator</author>
  </authors>
  <commentList>
    <comment ref="K37" authorId="0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代替DZ14V003000(未出ECN)自然切换</t>
        </r>
      </text>
    </comment>
  </commentList>
</comments>
</file>

<file path=xl/sharedStrings.xml><?xml version="1.0" encoding="utf-8"?>
<sst xmlns="http://schemas.openxmlformats.org/spreadsheetml/2006/main" count="5487">
  <si>
    <r>
      <rPr>
        <sz val="18"/>
        <color theme="1"/>
        <rFont val="宋体"/>
        <charset val="134"/>
      </rPr>
      <t>深圳市东明炬创电子有限公司</t>
    </r>
    <r>
      <rPr>
        <sz val="18"/>
        <color theme="1"/>
        <rFont val="宋体"/>
        <charset val="134"/>
      </rPr>
      <t>BOM表</t>
    </r>
  </si>
  <si>
    <t>BOM表类型:</t>
  </si>
  <si>
    <t>使用阶段：</t>
  </si>
  <si>
    <t>(ERP)PCB编号：</t>
  </si>
  <si>
    <t>（适用）标准产品型号：</t>
  </si>
  <si>
    <t>板号：</t>
  </si>
  <si>
    <t>序号</t>
  </si>
  <si>
    <t>级别</t>
  </si>
  <si>
    <t>封装</t>
  </si>
  <si>
    <t>量值</t>
  </si>
  <si>
    <t>物料编号</t>
  </si>
  <si>
    <t>物料名称</t>
  </si>
  <si>
    <t>物料参数/规格</t>
  </si>
  <si>
    <t>品牌</t>
  </si>
  <si>
    <t>标注</t>
  </si>
  <si>
    <t>用量</t>
  </si>
  <si>
    <t>位号</t>
  </si>
  <si>
    <t>*</t>
  </si>
  <si>
    <t>PCBA（条码纸）</t>
  </si>
  <si>
    <t>PCB光板</t>
  </si>
  <si>
    <t>修改履历:</t>
  </si>
  <si>
    <t>更改前内容描述</t>
  </si>
  <si>
    <t>更改后内容描述</t>
  </si>
  <si>
    <t>更改原因</t>
  </si>
  <si>
    <t>提案人</t>
  </si>
  <si>
    <t>更改人/更改日期</t>
  </si>
  <si>
    <t>受控状态:</t>
  </si>
  <si>
    <t>QR-RD-001-A/O</t>
  </si>
  <si>
    <t>编制：</t>
  </si>
  <si>
    <t>审核：</t>
  </si>
  <si>
    <t>批准:</t>
  </si>
  <si>
    <t>日期：</t>
  </si>
  <si>
    <t>索引代码</t>
  </si>
  <si>
    <t>焊点数</t>
  </si>
  <si>
    <t>DZ02电阻</t>
  </si>
  <si>
    <t>DZ03电容</t>
  </si>
  <si>
    <t>DZ04电感</t>
  </si>
  <si>
    <t>DZ05 DC06排阻 排容</t>
  </si>
  <si>
    <t>DZ07磁珠</t>
  </si>
  <si>
    <t>DZ01 IC</t>
  </si>
  <si>
    <t>DZ08 DZ09二极管</t>
  </si>
  <si>
    <t>DZ10 晶振</t>
  </si>
  <si>
    <t>DZ11 接插件</t>
  </si>
  <si>
    <t>DZ14</t>
  </si>
  <si>
    <t>DZ15开关</t>
  </si>
  <si>
    <t>DZ16</t>
  </si>
  <si>
    <t>DZ17</t>
  </si>
  <si>
    <t>DZ00</t>
  </si>
  <si>
    <t>商品分类</t>
  </si>
  <si>
    <t>原理图封装</t>
  </si>
  <si>
    <t>PCB封装</t>
  </si>
  <si>
    <t>Value</t>
  </si>
  <si>
    <t>(新）物料编号</t>
  </si>
  <si>
    <t>新板板号</t>
  </si>
  <si>
    <t>规格书&amp;承认书</t>
  </si>
  <si>
    <t>0402/电阻</t>
  </si>
  <si>
    <t>SMD</t>
  </si>
  <si>
    <t>RES</t>
  </si>
  <si>
    <t>res0402</t>
  </si>
  <si>
    <t>0R</t>
  </si>
  <si>
    <t>DZ02V000100</t>
  </si>
  <si>
    <t>SMD电阻</t>
  </si>
  <si>
    <r>
      <rPr>
        <sz val="10"/>
        <color theme="1"/>
        <rFont val="宋体"/>
        <charset val="134"/>
      </rPr>
      <t>1/16W-0R±</t>
    </r>
    <r>
      <rPr>
        <sz val="10"/>
        <color rgb="FFFF0000"/>
        <rFont val="宋体"/>
        <charset val="134"/>
      </rPr>
      <t>5</t>
    </r>
    <r>
      <rPr>
        <sz val="10"/>
        <color theme="1"/>
        <rFont val="宋体"/>
        <charset val="134"/>
      </rPr>
      <t>%  0402</t>
    </r>
  </si>
  <si>
    <t>风华</t>
  </si>
  <si>
    <t>DZ02V022400</t>
  </si>
  <si>
    <t xml:space="preserve">1/16W 0R±1%  0402 </t>
  </si>
  <si>
    <t>6R2</t>
  </si>
  <si>
    <t>DZ02V022300</t>
  </si>
  <si>
    <t>SMD 电阻</t>
  </si>
  <si>
    <t>1/16W-6R2±5%  0402</t>
  </si>
  <si>
    <t>PDF</t>
  </si>
  <si>
    <t>7R5</t>
  </si>
  <si>
    <t>DZ02V021800</t>
  </si>
  <si>
    <t>1/16W-7R5±5%  0402</t>
  </si>
  <si>
    <t>10R</t>
  </si>
  <si>
    <t>DZ02V014900</t>
  </si>
  <si>
    <t>1/16W-10R±1%  0402</t>
  </si>
  <si>
    <t>18R</t>
  </si>
  <si>
    <t>DZ02V022200</t>
  </si>
  <si>
    <t>1/16W-18R±5%  0402</t>
  </si>
  <si>
    <t>22R</t>
  </si>
  <si>
    <t>DZ02V000200</t>
  </si>
  <si>
    <t>1/16W-22R±1%  0402</t>
  </si>
  <si>
    <t>33R</t>
  </si>
  <si>
    <t>DZ02V016900</t>
  </si>
  <si>
    <t>1/16W-33R±1%  0402</t>
  </si>
  <si>
    <t>44R2</t>
  </si>
  <si>
    <t>DZ02V020100</t>
  </si>
  <si>
    <t>1/16W-44R2±1% 0402</t>
  </si>
  <si>
    <t>TPUH502</t>
  </si>
  <si>
    <t>49R9</t>
  </si>
  <si>
    <t>DZ02V000300</t>
  </si>
  <si>
    <t>1/16W-49R9±1%  0402</t>
  </si>
  <si>
    <t>68R</t>
  </si>
  <si>
    <t>DZ02V021400</t>
  </si>
  <si>
    <t>1/16W-68R±1%  0402</t>
  </si>
  <si>
    <t>厚生</t>
  </si>
  <si>
    <t>75R</t>
  </si>
  <si>
    <t>DZ02V021300</t>
  </si>
  <si>
    <t>1/16W-75R±1%  0402</t>
  </si>
  <si>
    <t>100R</t>
  </si>
  <si>
    <t>DZ02V021100</t>
  </si>
  <si>
    <t>1/16W-100R±1%  0402</t>
  </si>
  <si>
    <t>120R</t>
  </si>
  <si>
    <t>DZ02V021500</t>
  </si>
  <si>
    <t>1/16W-120R±5%  0402</t>
  </si>
  <si>
    <t>150R</t>
  </si>
  <si>
    <t>DZ02V020900</t>
  </si>
  <si>
    <t>1/16W-150R±1%  0402</t>
  </si>
  <si>
    <t>180R</t>
  </si>
  <si>
    <t>DZ02V021000</t>
  </si>
  <si>
    <t>1/16W-180R±1%  0402</t>
  </si>
  <si>
    <t>200R</t>
  </si>
  <si>
    <t>DZ02V019400</t>
  </si>
  <si>
    <t>1/16W-200R±1% 0402</t>
  </si>
  <si>
    <r>
      <rPr>
        <sz val="11"/>
        <color theme="1"/>
        <rFont val="宋体"/>
        <charset val="134"/>
      </rPr>
      <t>P</t>
    </r>
    <r>
      <rPr>
        <sz val="11"/>
        <color theme="1"/>
        <rFont val="宋体"/>
        <charset val="134"/>
      </rPr>
      <t>LX-HDB.2</t>
    </r>
  </si>
  <si>
    <t>240R</t>
  </si>
  <si>
    <t>DZ02V021700</t>
  </si>
  <si>
    <t>1/16W-240R±5%  0402</t>
  </si>
  <si>
    <t>402R</t>
  </si>
  <si>
    <t>DZ02V019300</t>
  </si>
  <si>
    <t>1/16W-402R±1% 0402</t>
  </si>
  <si>
    <t>475R</t>
  </si>
  <si>
    <t>DZ02V017100</t>
  </si>
  <si>
    <t>1/16W-475R±1%  0402</t>
  </si>
  <si>
    <t>499R</t>
  </si>
  <si>
    <t>DZ02V015800</t>
  </si>
  <si>
    <t>1/16W-499R±1%  0402</t>
  </si>
  <si>
    <t>1K</t>
  </si>
  <si>
    <t>DZ02V016400</t>
  </si>
  <si>
    <t>1/16W-1K±1%  0402</t>
  </si>
  <si>
    <t>DZ02V022500</t>
  </si>
  <si>
    <t xml:space="preserve">1/16W 1K±1%  0402 </t>
  </si>
  <si>
    <t>1K5</t>
  </si>
  <si>
    <t>DZ02V016300</t>
  </si>
  <si>
    <t>1/16W-1K5±1%  0402</t>
  </si>
  <si>
    <t>1K69</t>
  </si>
  <si>
    <t>DZ02V019200</t>
  </si>
  <si>
    <t>1/16W-1.69K±1% 0402</t>
  </si>
  <si>
    <t>3K</t>
  </si>
  <si>
    <t>DZ02V017200</t>
  </si>
  <si>
    <t>1/16W-3K±1%  0402</t>
  </si>
  <si>
    <t>4K02</t>
  </si>
  <si>
    <t>DZ02V019500</t>
  </si>
  <si>
    <t>1/16W-4.02K±1% 0402</t>
  </si>
  <si>
    <t>4K53</t>
  </si>
  <si>
    <t>DZ02V020200</t>
  </si>
  <si>
    <t>1/16W-4K53±1% 0402</t>
  </si>
  <si>
    <t>4K7</t>
  </si>
  <si>
    <t>DZ02V017000</t>
  </si>
  <si>
    <t>1/16W-4K7±1%  0402</t>
  </si>
  <si>
    <t>4.7K</t>
  </si>
  <si>
    <t>DZ02V022600</t>
  </si>
  <si>
    <t xml:space="preserve">1/16W 4.7K±1%  0402 </t>
  </si>
  <si>
    <t>5K62</t>
  </si>
  <si>
    <t>DZ02V020300</t>
  </si>
  <si>
    <t>1/16W-5K62±1% 0402</t>
  </si>
  <si>
    <t>10K</t>
  </si>
  <si>
    <t>DZ02V016600</t>
  </si>
  <si>
    <t>1/16W-10K±1%  0402</t>
  </si>
  <si>
    <t>11K</t>
  </si>
  <si>
    <t>DZ02V019900</t>
  </si>
  <si>
    <t>1/16W-11K±1% 0402</t>
  </si>
  <si>
    <t>TPUH502P</t>
  </si>
  <si>
    <t>13K</t>
  </si>
  <si>
    <t>DZ02V020800</t>
  </si>
  <si>
    <t>1/16W-13K±1%  0402</t>
  </si>
  <si>
    <t>20K</t>
  </si>
  <si>
    <t>DZ02V021200</t>
  </si>
  <si>
    <t>1/16W-20K±1%  0402</t>
  </si>
  <si>
    <t>22K</t>
  </si>
  <si>
    <t>DZ02V016800</t>
  </si>
  <si>
    <t>1/16W-22K±1%  0402</t>
  </si>
  <si>
    <t>27K</t>
  </si>
  <si>
    <t>DZ02V019100</t>
  </si>
  <si>
    <t>1/16W-27K±1% 0402</t>
  </si>
  <si>
    <t>PLX-HDB.2</t>
  </si>
  <si>
    <t>27K4</t>
  </si>
  <si>
    <t>DZ02V020000</t>
  </si>
  <si>
    <t>1/16W-27K4±1% 0402</t>
  </si>
  <si>
    <t>47K</t>
  </si>
  <si>
    <t>DZ02V017300</t>
  </si>
  <si>
    <t>1/16W-47K±1%  0402</t>
  </si>
  <si>
    <t>100K</t>
  </si>
  <si>
    <t>DZ02V016500</t>
  </si>
  <si>
    <t>1/16W-100K±1%  0402</t>
  </si>
  <si>
    <t>1M</t>
  </si>
  <si>
    <t>DZ02V016700</t>
  </si>
  <si>
    <t>1/16W-1M±1%  0402</t>
  </si>
  <si>
    <t>0603/电阻</t>
  </si>
  <si>
    <t>res0603</t>
  </si>
  <si>
    <t>DZ02V000400</t>
  </si>
  <si>
    <r>
      <rPr>
        <sz val="10"/>
        <color theme="1"/>
        <rFont val="宋体"/>
        <charset val="134"/>
      </rPr>
      <t>1/10W-0R±</t>
    </r>
    <r>
      <rPr>
        <sz val="10"/>
        <color rgb="FFFF0000"/>
        <rFont val="宋体"/>
        <charset val="134"/>
      </rPr>
      <t>5</t>
    </r>
    <r>
      <rPr>
        <sz val="10"/>
        <color theme="1"/>
        <rFont val="宋体"/>
        <charset val="134"/>
      </rPr>
      <t>%  0603</t>
    </r>
  </si>
  <si>
    <t>1R</t>
  </si>
  <si>
    <t>DZ02V000500</t>
  </si>
  <si>
    <t>1/10W-1R±1%  0603</t>
  </si>
  <si>
    <t>0.24R</t>
  </si>
  <si>
    <t>DZ02V014800</t>
  </si>
  <si>
    <t>1/10W-0.24R±1%  0603</t>
  </si>
  <si>
    <t>6R8</t>
  </si>
  <si>
    <t>DZ02V000600</t>
  </si>
  <si>
    <t>1/10W-6R8±1%  0603</t>
  </si>
  <si>
    <t>DZ02V000700</t>
  </si>
  <si>
    <t>1/10W-10R±1%  0603</t>
  </si>
  <si>
    <t>DZ02V000800</t>
  </si>
  <si>
    <t>1/10W-18R±1%  0603</t>
  </si>
  <si>
    <t>20R</t>
  </si>
  <si>
    <t>DZ02V000900</t>
  </si>
  <si>
    <t>1/10W-20R±1%  0603</t>
  </si>
  <si>
    <t>DZ02V001000</t>
  </si>
  <si>
    <t>1/10W-22R±1%  0603</t>
  </si>
  <si>
    <t>30R</t>
  </si>
  <si>
    <t>DZ02V014300</t>
  </si>
  <si>
    <t>1/10W-30R±1%  0603</t>
  </si>
  <si>
    <t>DZ02V001100</t>
  </si>
  <si>
    <t>1/10W-33R±1%  0603</t>
  </si>
  <si>
    <t>36R</t>
  </si>
  <si>
    <t>DZ02V018600</t>
  </si>
  <si>
    <t>1/10W-36R±1%  0603</t>
  </si>
  <si>
    <t>37R4</t>
  </si>
  <si>
    <t>DZ02V013700</t>
  </si>
  <si>
    <t>1/10W-37R4±1%  0603</t>
  </si>
  <si>
    <t>39R2</t>
  </si>
  <si>
    <t>DZ02V001200</t>
  </si>
  <si>
    <t>1/10W-39R2±1%  0603</t>
  </si>
  <si>
    <t>45R3</t>
  </si>
  <si>
    <t>DZ02V017500</t>
  </si>
  <si>
    <t>1/10W-45R3±1%  0603</t>
  </si>
  <si>
    <t>DZ02V001300</t>
  </si>
  <si>
    <t>1/10W-49R9±1%  0603</t>
  </si>
  <si>
    <t>51R</t>
  </si>
  <si>
    <t>DZ02V001400</t>
  </si>
  <si>
    <t>1/10W-51R±1%  0603</t>
  </si>
  <si>
    <t>DZ02V015200</t>
  </si>
  <si>
    <t>1/10W-68R±1%  0603</t>
  </si>
  <si>
    <t>56R</t>
  </si>
  <si>
    <t>DZ02V001500</t>
  </si>
  <si>
    <t>1/10W-56R±1%  0603</t>
  </si>
  <si>
    <t>DZ02V001600</t>
  </si>
  <si>
    <t>1/10W-75R±1%  0603</t>
  </si>
  <si>
    <t>82R5</t>
  </si>
  <si>
    <t>DZ02V001700</t>
  </si>
  <si>
    <t>1/10W-82R5±1%  0603</t>
  </si>
  <si>
    <t>DZ02V001800</t>
  </si>
  <si>
    <t>1/10W-100R±1%  0603</t>
  </si>
  <si>
    <t>DZ02V001900</t>
  </si>
  <si>
    <t>1/10W-120R±1%  0603</t>
  </si>
  <si>
    <t>DZ02V002000</t>
  </si>
  <si>
    <t>1/10W-150R±1%  0603</t>
  </si>
  <si>
    <t>DZ02V002100</t>
  </si>
  <si>
    <t>1/10W-200R±1%  0603</t>
  </si>
  <si>
    <t>220R</t>
  </si>
  <si>
    <t>DZ02V002200</t>
  </si>
  <si>
    <t>1/10W-220R±1%  0603</t>
  </si>
  <si>
    <t>270R</t>
  </si>
  <si>
    <t>DZ02V002300</t>
  </si>
  <si>
    <t>1/10W-270R±1%  0603</t>
  </si>
  <si>
    <t>330R</t>
  </si>
  <si>
    <t>DZ02V002400</t>
  </si>
  <si>
    <t>1/10W-330R±1%  0603</t>
  </si>
  <si>
    <t>390R</t>
  </si>
  <si>
    <t>DZ02V018500</t>
  </si>
  <si>
    <t>1/10W-390R±1%  0603</t>
  </si>
  <si>
    <t>DZ02V016000</t>
  </si>
  <si>
    <t>1/10W-402R±1%  0603</t>
  </si>
  <si>
    <t>422R</t>
  </si>
  <si>
    <t>DZ02V014700</t>
  </si>
  <si>
    <t>1/10W-422R±1%  0603</t>
  </si>
  <si>
    <t>470R</t>
  </si>
  <si>
    <t>DZ02V002500</t>
  </si>
  <si>
    <t>1/10W-470R±1%  0603</t>
  </si>
  <si>
    <t>DZ02V002600</t>
  </si>
  <si>
    <t>1/10W-499R±1%  0603</t>
  </si>
  <si>
    <t>510R</t>
  </si>
  <si>
    <t>DZ02V002700</t>
  </si>
  <si>
    <t>1/10W-510R±1%  0603</t>
  </si>
  <si>
    <t>536R</t>
  </si>
  <si>
    <t>DZ02V002800</t>
  </si>
  <si>
    <t>1/10W-536R±1%  0603</t>
  </si>
  <si>
    <t>560R</t>
  </si>
  <si>
    <t>DZ02V002900</t>
  </si>
  <si>
    <t>1/10W-560R±1%  0603</t>
  </si>
  <si>
    <t>680R</t>
  </si>
  <si>
    <t>DZ02V003000</t>
  </si>
  <si>
    <t>1/10W-680R±1%  0603</t>
  </si>
  <si>
    <t>698R</t>
  </si>
  <si>
    <t>DZ02V003100</t>
  </si>
  <si>
    <t>1/10W-698R±1%  0603</t>
  </si>
  <si>
    <t>750R</t>
  </si>
  <si>
    <t>DZ02V013200</t>
  </si>
  <si>
    <t>1/10W-750R±1%  0603</t>
  </si>
  <si>
    <t>806R</t>
  </si>
  <si>
    <t>DZ02V003200</t>
  </si>
  <si>
    <t>1/10W-806R±1%  0603</t>
  </si>
  <si>
    <t>820R</t>
  </si>
  <si>
    <t>DZ02V003300</t>
  </si>
  <si>
    <t>1/10W-820R±1%  0603</t>
  </si>
  <si>
    <t>DZ02V003400</t>
  </si>
  <si>
    <t>1/10W-1K±1%  0603</t>
  </si>
  <si>
    <t>1K2</t>
  </si>
  <si>
    <t>DZ02V003500</t>
  </si>
  <si>
    <t>1/10W-1K2±1%  0603</t>
  </si>
  <si>
    <t>DZ02V003600</t>
  </si>
  <si>
    <t>1/10W-1K5±1%  0603</t>
  </si>
  <si>
    <t>DZ02V016100</t>
  </si>
  <si>
    <t>1/10W-1.69K±1%  0603</t>
  </si>
  <si>
    <t>1K8</t>
  </si>
  <si>
    <t>DZ02V003700</t>
  </si>
  <si>
    <t>1/10W-1K8±1%  0603</t>
  </si>
  <si>
    <t>2K</t>
  </si>
  <si>
    <t>DZ02V003800</t>
  </si>
  <si>
    <t>1/10W-2K±1%  0603</t>
  </si>
  <si>
    <t>2K2</t>
  </si>
  <si>
    <t>DZ02V003900</t>
  </si>
  <si>
    <t>1/10W-2K2±1%  0603</t>
  </si>
  <si>
    <t>2K43</t>
  </si>
  <si>
    <t>DZ02V018300</t>
  </si>
  <si>
    <t>1/10W-2K43±1%  0603</t>
  </si>
  <si>
    <t>2.49K</t>
  </si>
  <si>
    <t>DZ02V023000</t>
  </si>
  <si>
    <t>1/10W 2.49K±1% 0603</t>
  </si>
  <si>
    <t>2K7</t>
  </si>
  <si>
    <t>DZ02V004000</t>
  </si>
  <si>
    <t>1/10W-2K7±1%  0603</t>
  </si>
  <si>
    <t>DZ02V004100</t>
  </si>
  <si>
    <t>1/10W-3K±1%  0603</t>
  </si>
  <si>
    <t>3K3</t>
  </si>
  <si>
    <t>DZ02V004200</t>
  </si>
  <si>
    <t>1/10W-3K3±1%  0603</t>
  </si>
  <si>
    <t>3K6</t>
  </si>
  <si>
    <t>DZ02V004300</t>
  </si>
  <si>
    <t>1/10W-3K6±1%  0603</t>
  </si>
  <si>
    <t>3K9</t>
  </si>
  <si>
    <t>DZ02V004400</t>
  </si>
  <si>
    <t>1/10W-3K9±1%  0603</t>
  </si>
  <si>
    <t>DZ02V016200</t>
  </si>
  <si>
    <t>1/10W-4K02±1%  0603</t>
  </si>
  <si>
    <t>DZ02V015900</t>
  </si>
  <si>
    <t>1/10W-4.53K±1%  0603</t>
  </si>
  <si>
    <t>DZ02V004500</t>
  </si>
  <si>
    <t>1/10W-4K7±1%  0603</t>
  </si>
  <si>
    <t>4K99</t>
  </si>
  <si>
    <t>DZ02V018400</t>
  </si>
  <si>
    <t>1/10W-4K99±1%  0603</t>
  </si>
  <si>
    <t>5K1</t>
  </si>
  <si>
    <t>DZ02V004600</t>
  </si>
  <si>
    <t>1/10W-5K1±1%  0603</t>
  </si>
  <si>
    <t>5K6</t>
  </si>
  <si>
    <t>DZ02V004700</t>
  </si>
  <si>
    <t>1/10W-5K6±1%  0603</t>
  </si>
  <si>
    <t>6K19</t>
  </si>
  <si>
    <t>DZ02V017600</t>
  </si>
  <si>
    <t>1/10W-6K19±1%  0603</t>
  </si>
  <si>
    <t>6K8</t>
  </si>
  <si>
    <t>DZ02V012900</t>
  </si>
  <si>
    <t>1/10W-6K8±1%  0603</t>
  </si>
  <si>
    <t>8K2</t>
  </si>
  <si>
    <t>DZ02V004800</t>
  </si>
  <si>
    <t>1/10W-8K2±1%  0603</t>
  </si>
  <si>
    <t>9K09</t>
  </si>
  <si>
    <t>DZ02V018800</t>
  </si>
  <si>
    <t>1/10W-9K09±1%  0603</t>
  </si>
  <si>
    <t>9K1</t>
  </si>
  <si>
    <t>DZ02V018700</t>
  </si>
  <si>
    <t>1/10W-9K1±1%  0603</t>
  </si>
  <si>
    <t>DZ02V004900</t>
  </si>
  <si>
    <t>1/10W-10K±1%  0603</t>
  </si>
  <si>
    <t>DZ02V019800</t>
  </si>
  <si>
    <t>1/10W-11K±1% 0603</t>
  </si>
  <si>
    <t>12K</t>
  </si>
  <si>
    <t>DZ02V005000</t>
  </si>
  <si>
    <t>1/10W-12K±1%  0603</t>
  </si>
  <si>
    <t>12.7K</t>
  </si>
  <si>
    <t>DZ02V022800</t>
  </si>
  <si>
    <t>1/10W 12.7K±1% 0603</t>
  </si>
  <si>
    <t>14.3K</t>
  </si>
  <si>
    <t>DZ02V023200</t>
  </si>
  <si>
    <t>1/10W 14.3K±1% 0603</t>
  </si>
  <si>
    <t>15K</t>
  </si>
  <si>
    <t>DZ02V005100</t>
  </si>
  <si>
    <t>1/10W-15K±1%  0603</t>
  </si>
  <si>
    <t>16K5</t>
  </si>
  <si>
    <t>DZ02V005200</t>
  </si>
  <si>
    <t>1/10W-16K5±1%  0603</t>
  </si>
  <si>
    <r>
      <rPr>
        <sz val="10"/>
        <color theme="1"/>
        <rFont val="宋体"/>
        <charset val="134"/>
      </rPr>
      <t>16K</t>
    </r>
    <r>
      <rPr>
        <sz val="10"/>
        <color rgb="FFFF0000"/>
        <rFont val="宋体"/>
        <charset val="134"/>
      </rPr>
      <t>9</t>
    </r>
  </si>
  <si>
    <t>DZ02V005300</t>
  </si>
  <si>
    <r>
      <rPr>
        <sz val="10"/>
        <color theme="1"/>
        <rFont val="宋体"/>
        <charset val="134"/>
      </rPr>
      <t>1/10W-16K</t>
    </r>
    <r>
      <rPr>
        <sz val="10"/>
        <color rgb="FFFF0000"/>
        <rFont val="宋体"/>
        <charset val="134"/>
      </rPr>
      <t>9</t>
    </r>
    <r>
      <rPr>
        <sz val="10"/>
        <color theme="1"/>
        <rFont val="宋体"/>
        <charset val="134"/>
      </rPr>
      <t>±1%  0603</t>
    </r>
  </si>
  <si>
    <t>17K4</t>
  </si>
  <si>
    <t>DZ02V013900</t>
  </si>
  <si>
    <t>1/10W-17K4±1%  0603</t>
  </si>
  <si>
    <t>18K</t>
  </si>
  <si>
    <t>DZ02V014100</t>
  </si>
  <si>
    <t>1/10W-18K±1%  0603</t>
  </si>
  <si>
    <t>DZ02V005400</t>
  </si>
  <si>
    <t>1/10W-20K±1%  0603</t>
  </si>
  <si>
    <t>DZ02V005500</t>
  </si>
  <si>
    <t>1/10W-22K±1%  0603</t>
  </si>
  <si>
    <t>23K2</t>
  </si>
  <si>
    <t>DZ02V005600</t>
  </si>
  <si>
    <t>1/10W-23K2±1%  0603</t>
  </si>
  <si>
    <t>23.2K</t>
  </si>
  <si>
    <t>DZ02V023300</t>
  </si>
  <si>
    <t>1/10W 23.2K±1% 0603</t>
  </si>
  <si>
    <t>24K9</t>
  </si>
  <si>
    <t>DZ02V005700</t>
  </si>
  <si>
    <t>1/10W-24K9±1%  0603</t>
  </si>
  <si>
    <t>25K5</t>
  </si>
  <si>
    <t>DZ02V017400</t>
  </si>
  <si>
    <t>1/10W-25K5±1%  0603</t>
  </si>
  <si>
    <t>26.1K</t>
  </si>
  <si>
    <t>DZ02V022700</t>
  </si>
  <si>
    <t>1/10W 26.1K±1% 0603</t>
  </si>
  <si>
    <t>DZ02V005800</t>
  </si>
  <si>
    <t>1/10W-27K±1%  0603</t>
  </si>
  <si>
    <t>28K</t>
  </si>
  <si>
    <t>DZ02V020600</t>
  </si>
  <si>
    <t>1/10W-28K±1% 0603</t>
  </si>
  <si>
    <t>30K</t>
  </si>
  <si>
    <t>DZ02V005900</t>
  </si>
  <si>
    <t>1/10W-30K±1%  0603</t>
  </si>
  <si>
    <t>30K9</t>
  </si>
  <si>
    <t>DZ02V006000</t>
  </si>
  <si>
    <t>1/10W-30K9±1%  0603</t>
  </si>
  <si>
    <t>33K</t>
  </si>
  <si>
    <t>DZ02V006100</t>
  </si>
  <si>
    <t>1/10W-33K±1%  0603</t>
  </si>
  <si>
    <t>33.2K</t>
  </si>
  <si>
    <t>DZ02V022900</t>
  </si>
  <si>
    <t>1/10W 33.2K±1% 0603</t>
  </si>
  <si>
    <t>36K5</t>
  </si>
  <si>
    <t>DZ02V006200</t>
  </si>
  <si>
    <t>1/10W-36K5±1%  0603</t>
  </si>
  <si>
    <t>39K</t>
  </si>
  <si>
    <t>DZ02V006300</t>
  </si>
  <si>
    <t>1/10W-39K±1%  0603</t>
  </si>
  <si>
    <t>DZ02V006400</t>
  </si>
  <si>
    <t>1/10W-47K±1%  0603</t>
  </si>
  <si>
    <t>49K9</t>
  </si>
  <si>
    <t>DZ02V013000</t>
  </si>
  <si>
    <r>
      <rPr>
        <sz val="10"/>
        <color theme="1"/>
        <rFont val="宋体"/>
        <charset val="134"/>
      </rPr>
      <t>1/10W-</t>
    </r>
    <r>
      <rPr>
        <sz val="10"/>
        <color rgb="FFFF0000"/>
        <rFont val="宋体"/>
        <charset val="134"/>
      </rPr>
      <t>49K9</t>
    </r>
    <r>
      <rPr>
        <sz val="10"/>
        <color theme="1"/>
        <rFont val="宋体"/>
        <charset val="134"/>
      </rPr>
      <t>±1%  0603</t>
    </r>
  </si>
  <si>
    <t>51K</t>
  </si>
  <si>
    <t>DZ02V021600</t>
  </si>
  <si>
    <t>1/10W-51K±1%  0603</t>
  </si>
  <si>
    <t>66K5</t>
  </si>
  <si>
    <t>DZ02V006500</t>
  </si>
  <si>
    <t>1/10W-66K5±1%  0603</t>
  </si>
  <si>
    <t>68K</t>
  </si>
  <si>
    <t>DZ02V006600</t>
  </si>
  <si>
    <t>1/10W-68K±1%  0603</t>
  </si>
  <si>
    <t>75K</t>
  </si>
  <si>
    <t>DZ02V019600</t>
  </si>
  <si>
    <t>1/10W-75K±1% 0603</t>
  </si>
  <si>
    <t>82K</t>
  </si>
  <si>
    <t>DZ02V014000</t>
  </si>
  <si>
    <t>1/10W-82K±1%  0603</t>
  </si>
  <si>
    <t>90.9K</t>
  </si>
  <si>
    <t>DZ02V023100</t>
  </si>
  <si>
    <t>1/10W 90.9K±1% 0603</t>
  </si>
  <si>
    <t>DZ02V006700</t>
  </si>
  <si>
    <t>1/10W-100K±1%  0603</t>
  </si>
  <si>
    <t>120K</t>
  </si>
  <si>
    <t>DZ02V014400</t>
  </si>
  <si>
    <t>1/10W-120K±1%  0603</t>
  </si>
  <si>
    <t>200K</t>
  </si>
  <si>
    <t>DZ02V006800</t>
  </si>
  <si>
    <t>1/10W-200K±1%  0603</t>
  </si>
  <si>
    <t>270K</t>
  </si>
  <si>
    <t>DZ02V013800</t>
  </si>
  <si>
    <t>1/10W-270K±1%  0603</t>
  </si>
  <si>
    <t>332K</t>
  </si>
  <si>
    <t>DZ02V006900</t>
  </si>
  <si>
    <t>1/10W-332K±1%  0603</t>
  </si>
  <si>
    <t>365K</t>
  </si>
  <si>
    <t>DZ02V014500</t>
  </si>
  <si>
    <t>1/10W-365K±1%  0603</t>
  </si>
  <si>
    <t>499K</t>
  </si>
  <si>
    <t>DZ02V007000</t>
  </si>
  <si>
    <t>1/10W-499K±1%  0603</t>
  </si>
  <si>
    <t>590K</t>
  </si>
  <si>
    <t>DZ02V007100</t>
  </si>
  <si>
    <t>1/10W-590K±1%  0603</t>
  </si>
  <si>
    <t>DZ02V007200</t>
  </si>
  <si>
    <t>1/10W-1M±1%  0603</t>
  </si>
  <si>
    <t>1M5</t>
  </si>
  <si>
    <t>DZ02V007300</t>
  </si>
  <si>
    <t>1/10W-1M5±1%  0603</t>
  </si>
  <si>
    <t>10M</t>
  </si>
  <si>
    <t>DZ02V007400</t>
  </si>
  <si>
    <t>1/10W-10M±1%  0603</t>
  </si>
  <si>
    <t>压敏电阻</t>
  </si>
  <si>
    <t>DZ02V012800</t>
  </si>
  <si>
    <t>SDV 16V/20PF±30% 0603</t>
  </si>
  <si>
    <t>0805/电阻</t>
  </si>
  <si>
    <t>res0805</t>
  </si>
  <si>
    <t>DZ02V007500</t>
  </si>
  <si>
    <r>
      <rPr>
        <sz val="10"/>
        <color theme="1"/>
        <rFont val="宋体"/>
        <charset val="134"/>
      </rPr>
      <t>1/8W-0R±</t>
    </r>
    <r>
      <rPr>
        <sz val="10"/>
        <color rgb="FFFF0000"/>
        <rFont val="宋体"/>
        <charset val="134"/>
      </rPr>
      <t>5</t>
    </r>
    <r>
      <rPr>
        <sz val="10"/>
        <color theme="1"/>
        <rFont val="宋体"/>
        <charset val="134"/>
      </rPr>
      <t>%  0805</t>
    </r>
  </si>
  <si>
    <t>5R1</t>
  </si>
  <si>
    <t>DZ02V007600</t>
  </si>
  <si>
    <t>1/8W-5R1±1%  0805</t>
  </si>
  <si>
    <t>DZ02V007700</t>
  </si>
  <si>
    <t>1/8W-10R±1%  0805</t>
  </si>
  <si>
    <t>DZ02V013100</t>
  </si>
  <si>
    <t>1/8W-20R±1%  0805</t>
  </si>
  <si>
    <t>DZ02V007800</t>
  </si>
  <si>
    <t>1/8W-22R±1%  0805</t>
  </si>
  <si>
    <t>DZ02V007900</t>
  </si>
  <si>
    <t>1/8W-33R±1%  0805</t>
  </si>
  <si>
    <t>DZ02V008000</t>
  </si>
  <si>
    <t>1/8W-37R4±1%  0805</t>
  </si>
  <si>
    <t>47R</t>
  </si>
  <si>
    <t>DZ02V013500</t>
  </si>
  <si>
    <t>1/8W-47R±1%  0805</t>
  </si>
  <si>
    <t>DZ02V008100</t>
  </si>
  <si>
    <t>1/8W-49R9±1%  0805</t>
  </si>
  <si>
    <t>DZ02V008200</t>
  </si>
  <si>
    <t>1/8W-51R±1%  0805</t>
  </si>
  <si>
    <t>DZ02V008300</t>
  </si>
  <si>
    <t>1/8W-56R±1%  0805</t>
  </si>
  <si>
    <t>DZ02V008400</t>
  </si>
  <si>
    <t>1/8W-75R±1%  0805</t>
  </si>
  <si>
    <t>88R7</t>
  </si>
  <si>
    <t>DZ02V008500</t>
  </si>
  <si>
    <t>1/8W-88R7±1%  0805</t>
  </si>
  <si>
    <t>DZ02V008600</t>
  </si>
  <si>
    <t>1/8W-100R±1%  0805</t>
  </si>
  <si>
    <t>113R</t>
  </si>
  <si>
    <t>DZ02V008700</t>
  </si>
  <si>
    <t>1/8W-113R±1%  0805</t>
  </si>
  <si>
    <t>DZ02V008800</t>
  </si>
  <si>
    <t>1/8W-150R±1%  0805</t>
  </si>
  <si>
    <t>DZ02V013300</t>
  </si>
  <si>
    <t>1/8W-220R±1%  0805</t>
  </si>
  <si>
    <t>DZ02V008900</t>
  </si>
  <si>
    <t>1/8W-270R±1%  0805</t>
  </si>
  <si>
    <t>300R</t>
  </si>
  <si>
    <t>DZ02V009000</t>
  </si>
  <si>
    <t>1/8W-300R±1%  0805</t>
  </si>
  <si>
    <t>DZ02V013600</t>
  </si>
  <si>
    <t>1/8W-330R±1%  0805</t>
  </si>
  <si>
    <t>DZ02V009100</t>
  </si>
  <si>
    <t>1/8W-470R±1%  0805</t>
  </si>
  <si>
    <t>DZ02V009200</t>
  </si>
  <si>
    <t>1/8W-510R±1%  0805</t>
  </si>
  <si>
    <t>DZ02V009300</t>
  </si>
  <si>
    <t>1/8W-560R±1%  0805</t>
  </si>
  <si>
    <t>909R</t>
  </si>
  <si>
    <t>DZ02V009400</t>
  </si>
  <si>
    <t>1/8W-909R±1%  0805</t>
  </si>
  <si>
    <t>DZ02V009500</t>
  </si>
  <si>
    <t>1/8W-1K±1%  0805</t>
  </si>
  <si>
    <t>DZ02V009600</t>
  </si>
  <si>
    <t>1/8W-1K2±1%  0805</t>
  </si>
  <si>
    <t>DZ02V009700</t>
  </si>
  <si>
    <t>1/8W-2K2±1%  0805</t>
  </si>
  <si>
    <t>DZ02V009800</t>
  </si>
  <si>
    <t>1/8W-2K7±1%  0805</t>
  </si>
  <si>
    <t>DZ02V009900</t>
  </si>
  <si>
    <t>1/8W-3K3±1%  0805</t>
  </si>
  <si>
    <t>DZ02V010000</t>
  </si>
  <si>
    <t>1/8W-3K6±1%  0805</t>
  </si>
  <si>
    <t>DZ02V010100</t>
  </si>
  <si>
    <t>1/8W-4K7±1%  0805</t>
  </si>
  <si>
    <t>DZ02V010200</t>
  </si>
  <si>
    <t>1/8W-5K6±1%  0805</t>
  </si>
  <si>
    <t>DZ02V010300</t>
  </si>
  <si>
    <t>1/8W-10K±1%  0805</t>
  </si>
  <si>
    <t>DZ02V014200</t>
  </si>
  <si>
    <t>1/8W-12K±1%  0805</t>
  </si>
  <si>
    <t>DZ02V015300</t>
  </si>
  <si>
    <t>1/8W-27K±1%  0805</t>
  </si>
  <si>
    <t>DZ02V015000</t>
  </si>
  <si>
    <r>
      <rPr>
        <sz val="10"/>
        <color theme="1"/>
        <rFont val="宋体"/>
        <charset val="134"/>
      </rPr>
      <t>1/</t>
    </r>
    <r>
      <rPr>
        <sz val="10"/>
        <color rgb="FFFF0000"/>
        <rFont val="宋体"/>
        <charset val="134"/>
      </rPr>
      <t>8</t>
    </r>
    <r>
      <rPr>
        <sz val="10"/>
        <color theme="1"/>
        <rFont val="宋体"/>
        <charset val="134"/>
      </rPr>
      <t>W-39K±1%  0805</t>
    </r>
  </si>
  <si>
    <t>DZ02V010400</t>
  </si>
  <si>
    <t>1/8W-47K±1%  0805</t>
  </si>
  <si>
    <t>95K3</t>
  </si>
  <si>
    <t>DZ02V015600</t>
  </si>
  <si>
    <t>1/8W-95K3±1%  0805</t>
  </si>
  <si>
    <t>DZ02V010500</t>
  </si>
  <si>
    <t>1/8W-100K±1%  0805</t>
  </si>
  <si>
    <t>DZ02V010600</t>
  </si>
  <si>
    <t>1/8W-200K±1%  0805</t>
  </si>
  <si>
    <t>330K</t>
  </si>
  <si>
    <t>DZ02V015500</t>
  </si>
  <si>
    <t>1/8W-330K±1%  0805</t>
  </si>
  <si>
    <t>DZ02V010700</t>
  </si>
  <si>
    <t>1/8W-1M±1%  0805</t>
  </si>
  <si>
    <t>1206/电阻</t>
  </si>
  <si>
    <t>res1206</t>
  </si>
  <si>
    <t>DZ02V010800</t>
  </si>
  <si>
    <r>
      <rPr>
        <sz val="10"/>
        <color theme="1"/>
        <rFont val="宋体"/>
        <charset val="134"/>
      </rPr>
      <t>1/4W-0R±</t>
    </r>
    <r>
      <rPr>
        <sz val="10"/>
        <color rgb="FFFF0000"/>
        <rFont val="宋体"/>
        <charset val="134"/>
      </rPr>
      <t>5</t>
    </r>
    <r>
      <rPr>
        <sz val="10"/>
        <color theme="1"/>
        <rFont val="宋体"/>
        <charset val="134"/>
      </rPr>
      <t>%  1206</t>
    </r>
  </si>
  <si>
    <t>DZ02V010900</t>
  </si>
  <si>
    <t>1/4W-6R8±1%  1206</t>
  </si>
  <si>
    <t>3R9</t>
  </si>
  <si>
    <t>DZ02V013400</t>
  </si>
  <si>
    <t>1/4W-3.9R±1% 1206</t>
  </si>
  <si>
    <t>4R7</t>
  </si>
  <si>
    <t>DZ02V015100</t>
  </si>
  <si>
    <t>1/4W-4R7±1%  1206</t>
  </si>
  <si>
    <t>DZ02V020400</t>
  </si>
  <si>
    <t>1/4W-100R±5%  1206</t>
  </si>
  <si>
    <t>357R</t>
  </si>
  <si>
    <t>DZ02V015700</t>
  </si>
  <si>
    <t>1/4W-357R±1%  1206</t>
  </si>
  <si>
    <t>DZ02V018200</t>
  </si>
  <si>
    <t>1/4W-10M±1%  1206</t>
  </si>
  <si>
    <t>1812/电阻</t>
  </si>
  <si>
    <t>res1812</t>
  </si>
  <si>
    <t>DZ02V014600</t>
  </si>
  <si>
    <t>1W-20R±5% 1812</t>
  </si>
  <si>
    <t>2512/电阻</t>
  </si>
  <si>
    <t>保护电阻</t>
  </si>
  <si>
    <t>res2512</t>
  </si>
  <si>
    <t xml:space="preserve">3K3 </t>
  </si>
  <si>
    <t>DZ02V015400</t>
  </si>
  <si>
    <t>1W-3K3±1%  2512</t>
  </si>
  <si>
    <t>3R</t>
  </si>
  <si>
    <t>DZ02V018900</t>
  </si>
  <si>
    <t>1W-3R±1%  2512</t>
  </si>
  <si>
    <t>DZ02V019000</t>
  </si>
  <si>
    <t>2A-0R±1%  2512</t>
  </si>
  <si>
    <t>DZ02V021900</t>
  </si>
  <si>
    <t>1W-1R±1%  2512</t>
  </si>
  <si>
    <t>DZ02V020700</t>
  </si>
  <si>
    <t>1W-100R±1% 2512</t>
  </si>
  <si>
    <t>X010</t>
  </si>
  <si>
    <t>DZ02V012700</t>
  </si>
  <si>
    <t>X010/PTC保护电阻</t>
  </si>
  <si>
    <t xml:space="preserve">0.25R </t>
  </si>
  <si>
    <t>DZ02V022000</t>
  </si>
  <si>
    <t>1W-0.25R±1%  2512</t>
  </si>
  <si>
    <t>刘生辉</t>
  </si>
  <si>
    <t>插件电阻</t>
  </si>
  <si>
    <t>DIP</t>
  </si>
  <si>
    <t>ntc5d-9</t>
  </si>
  <si>
    <t>DZ02V012601</t>
  </si>
  <si>
    <t>DIP热敏电阻</t>
  </si>
  <si>
    <t>NTC 5D-9 ±20%(Ω)</t>
  </si>
  <si>
    <t>CONN1X2_2_54D</t>
  </si>
  <si>
    <t>NTC</t>
  </si>
  <si>
    <t>DZ02V020500</t>
  </si>
  <si>
    <t>热敏电阻</t>
  </si>
  <si>
    <t>NTC/5K-25C MF52AT 502F3435</t>
  </si>
  <si>
    <t>扬子江</t>
  </si>
  <si>
    <t>AXIAL0.5</t>
  </si>
  <si>
    <t>DZ02V011500</t>
  </si>
  <si>
    <t>DIP电阻</t>
  </si>
  <si>
    <t>1/4W-1K5±1%  AXIAL0.5</t>
  </si>
  <si>
    <t>DZ02V011600</t>
  </si>
  <si>
    <t>1/4W-2K2±1%  AXIAL0.5</t>
  </si>
  <si>
    <t>DZ02V011700</t>
  </si>
  <si>
    <t>1/4W-5K1±1%  AXIAL0.5</t>
  </si>
  <si>
    <t>DZ02V011800</t>
  </si>
  <si>
    <t>1/4W-10K±1%  AXIAL0.5</t>
  </si>
  <si>
    <t>DZ02V011900</t>
  </si>
  <si>
    <t>1/4W-51K±1%  AXIAL0.5</t>
  </si>
  <si>
    <t>220K</t>
  </si>
  <si>
    <t>DZ02V012000</t>
  </si>
  <si>
    <t>1/4W-220K±1%  AXIAL0.5</t>
  </si>
  <si>
    <t>DZ02V012100</t>
  </si>
  <si>
    <t>1/4W-10M±1%  AXIAL0.5</t>
  </si>
  <si>
    <t>DZ02V011100</t>
  </si>
  <si>
    <t xml:space="preserve">1/4W-75R±1%  AXIAL0.6 </t>
  </si>
  <si>
    <t>AXIAL0.6</t>
  </si>
  <si>
    <t>DZ02V011200</t>
  </si>
  <si>
    <t>1/4W-100R±1%  AXIAL0.6</t>
  </si>
  <si>
    <t>DZ02V011300</t>
  </si>
  <si>
    <t>1/6W-120R±1%  AXIAL0.6</t>
  </si>
  <si>
    <t>DZ02V011400</t>
  </si>
  <si>
    <t>1/4W-330R±1%  AXIAL0.6</t>
  </si>
  <si>
    <t>DZ02V012200</t>
  </si>
  <si>
    <t>1W-100R±1%  AXIAL0.6</t>
  </si>
  <si>
    <t>DZ02V012300</t>
  </si>
  <si>
    <t>1W-330R±1%  AXIAL0.6</t>
  </si>
  <si>
    <t>色环电阻</t>
  </si>
  <si>
    <t xml:space="preserve">300R </t>
  </si>
  <si>
    <t>DZ02V012400</t>
  </si>
  <si>
    <t>3W-300R 色环电阻</t>
  </si>
  <si>
    <t>DIP23050</t>
  </si>
  <si>
    <t>470R 3W</t>
  </si>
  <si>
    <t>DZ02V017700</t>
  </si>
  <si>
    <t>3W-470R±1%  色环电阻</t>
  </si>
  <si>
    <t>FHMFR-3W471F</t>
  </si>
  <si>
    <t>黄全雷/2014-12-23</t>
  </si>
  <si>
    <t>PTPOWSWAA6</t>
  </si>
  <si>
    <t>47R 3W</t>
  </si>
  <si>
    <t>DZ02V017800</t>
  </si>
  <si>
    <t>3W-47R±1%  色环电阻</t>
  </si>
  <si>
    <t>FHMFR-3W470F</t>
  </si>
  <si>
    <t>2.2R 3W</t>
  </si>
  <si>
    <t>DZ02V017900</t>
  </si>
  <si>
    <t xml:space="preserve">3W-2R2±1%  色环电阻 </t>
  </si>
  <si>
    <t>FHMFR-3W2R2F</t>
  </si>
  <si>
    <t>DIP_R11025</t>
  </si>
  <si>
    <t>1M 1/4W DIP</t>
  </si>
  <si>
    <t>DZ02V018000</t>
  </si>
  <si>
    <t>1/4W-1M±1%  250V DIP</t>
  </si>
  <si>
    <t>FHMFR-1/4W105F</t>
  </si>
  <si>
    <t>DIP_C0802</t>
  </si>
  <si>
    <t>10K 430V</t>
  </si>
  <si>
    <t>DZ02V018100</t>
  </si>
  <si>
    <t>DIP压敏电阻</t>
  </si>
  <si>
    <t xml:space="preserve">10K431 430V 10% </t>
  </si>
  <si>
    <t>dip20050</t>
  </si>
  <si>
    <t xml:space="preserve">0.5R </t>
  </si>
  <si>
    <t>DZ02V022100</t>
  </si>
  <si>
    <t>1W-0.5R±1%金属膜电阻</t>
  </si>
  <si>
    <t>承认书&amp;规格书</t>
  </si>
  <si>
    <t>电容/0402</t>
  </si>
  <si>
    <t>CAP_NP</t>
  </si>
  <si>
    <t>cap0402</t>
  </si>
  <si>
    <t>1uF</t>
  </si>
  <si>
    <t>DZ03V000300</t>
  </si>
  <si>
    <t>SMD电容</t>
  </si>
  <si>
    <t>1uF/10V±20%  0402</t>
  </si>
  <si>
    <t>1nF</t>
  </si>
  <si>
    <t>DZ03V015100</t>
  </si>
  <si>
    <t>1nF/50V±10%  0402</t>
  </si>
  <si>
    <t>10nF</t>
  </si>
  <si>
    <t>DZ03V012800</t>
  </si>
  <si>
    <t>10nF/50V±20%  0402</t>
  </si>
  <si>
    <t>100nF</t>
  </si>
  <si>
    <t>DZ03V000100</t>
  </si>
  <si>
    <t>100nF/50V±20%  0402</t>
  </si>
  <si>
    <t>20pF</t>
  </si>
  <si>
    <t>DZ03V015000</t>
  </si>
  <si>
    <t>20pF/50V±5%  0402</t>
  </si>
  <si>
    <t>220pF</t>
  </si>
  <si>
    <t>DZ03V015500</t>
  </si>
  <si>
    <t>220pF/50V±10%  0402</t>
  </si>
  <si>
    <t>820pF</t>
  </si>
  <si>
    <t>DZ03V018500</t>
  </si>
  <si>
    <t>820pF/50V±10% 0402</t>
  </si>
  <si>
    <t>2.2uF</t>
  </si>
  <si>
    <t>DZ03V016800</t>
  </si>
  <si>
    <t>2.2uF/10V±20% 0402</t>
  </si>
  <si>
    <t>三星</t>
  </si>
  <si>
    <t>22NF</t>
  </si>
  <si>
    <t>DZ03V016900</t>
  </si>
  <si>
    <t>22NF/16V±20% 0402</t>
  </si>
  <si>
    <t>47NF</t>
  </si>
  <si>
    <t>DZ03V017000</t>
  </si>
  <si>
    <t>47NF/16V±20% 0402</t>
  </si>
  <si>
    <t>2pF/50V</t>
  </si>
  <si>
    <t>DZ03V018400</t>
  </si>
  <si>
    <t>SMD 电容</t>
  </si>
  <si>
    <t xml:space="preserve">0402CG2R0C500NT 2pF/50V±5% 0402 ±0.25PF NPO </t>
  </si>
  <si>
    <t>李勇/2017/6/7</t>
  </si>
  <si>
    <t>3.3pF</t>
  </si>
  <si>
    <t>DZ03V017900</t>
  </si>
  <si>
    <t>3.3pF/6.3V±20%  0402</t>
  </si>
  <si>
    <t>33PF</t>
  </si>
  <si>
    <t>DZ03V017100</t>
  </si>
  <si>
    <t>33PF/50V±20% 0402</t>
  </si>
  <si>
    <t>4.7uF</t>
  </si>
  <si>
    <t>DZ03V017800</t>
  </si>
  <si>
    <t>4.7uF/10V±20%  0402</t>
  </si>
  <si>
    <t>DZ03V018200</t>
  </si>
  <si>
    <t>100nF/25V±15 X7R 0402</t>
  </si>
  <si>
    <t>电容/0603</t>
  </si>
  <si>
    <t>cap0603</t>
  </si>
  <si>
    <t>DZ03V002300</t>
  </si>
  <si>
    <t>1nF/50V±10%  0603</t>
  </si>
  <si>
    <t>1.5nF</t>
  </si>
  <si>
    <t>DZ03V002400</t>
  </si>
  <si>
    <t>1.5nF/50V±10%  0603</t>
  </si>
  <si>
    <t>2.2nF</t>
  </si>
  <si>
    <t>DZ03V002500</t>
  </si>
  <si>
    <t>2.2nF/50V±10%  0603</t>
  </si>
  <si>
    <t>2.7nF</t>
  </si>
  <si>
    <t>DZ03V002600</t>
  </si>
  <si>
    <t>2.7nF/50V±10%  0603</t>
  </si>
  <si>
    <t>3.3nF</t>
  </si>
  <si>
    <t>DZ03V002700</t>
  </si>
  <si>
    <t>3.3nF/50V±10%  0603</t>
  </si>
  <si>
    <t>4.7nF</t>
  </si>
  <si>
    <t>DZ03V002800</t>
  </si>
  <si>
    <t>4.7nF/50V±10%  0603</t>
  </si>
  <si>
    <t>5.6nF</t>
  </si>
  <si>
    <t>DZ03V002900</t>
  </si>
  <si>
    <t>5.6nF/50V±10%  0603</t>
  </si>
  <si>
    <t>8.2nF</t>
  </si>
  <si>
    <t>DZ03V003000</t>
  </si>
  <si>
    <t>8.2nF/50V±10%  0603</t>
  </si>
  <si>
    <t>DZ03V003100</t>
  </si>
  <si>
    <t>10nF/50V±10%  0603</t>
  </si>
  <si>
    <t>15nF</t>
  </si>
  <si>
    <t>DZ03V015300</t>
  </si>
  <si>
    <t>15nF/50V±10%  0603</t>
  </si>
  <si>
    <t>22nF</t>
  </si>
  <si>
    <t>DZ03V003200</t>
  </si>
  <si>
    <t>22nF/50V±20%  0603</t>
  </si>
  <si>
    <t>33nF</t>
  </si>
  <si>
    <t>DZ03V011300</t>
  </si>
  <si>
    <t>33nF/50V±20%  0603</t>
  </si>
  <si>
    <t>47nF</t>
  </si>
  <si>
    <t>DZ03V003300</t>
  </si>
  <si>
    <t>47nF/50V±10%  0603</t>
  </si>
  <si>
    <t>56nF</t>
  </si>
  <si>
    <t>DZ03V003400</t>
  </si>
  <si>
    <t>56nF/50V±10%  0603</t>
  </si>
  <si>
    <t>100nF/50V</t>
  </si>
  <si>
    <t>DZ03V003500</t>
  </si>
  <si>
    <t>100nF/50V±20%  0603</t>
  </si>
  <si>
    <t>100nF/100V</t>
  </si>
  <si>
    <t>DZ03V017500</t>
  </si>
  <si>
    <t>100nF/100V±10% X7R 0603</t>
  </si>
  <si>
    <t>120nF</t>
  </si>
  <si>
    <t>DZ03V003600</t>
  </si>
  <si>
    <t>120nF/25V±20%  0603</t>
  </si>
  <si>
    <t>220nF</t>
  </si>
  <si>
    <t>DZ03V003700</t>
  </si>
  <si>
    <r>
      <rPr>
        <sz val="10"/>
        <color theme="1"/>
        <rFont val="宋体"/>
        <charset val="134"/>
      </rPr>
      <t>220nF/</t>
    </r>
    <r>
      <rPr>
        <sz val="10"/>
        <color rgb="FFFF0000"/>
        <rFont val="宋体"/>
        <charset val="134"/>
      </rPr>
      <t>25V</t>
    </r>
    <r>
      <rPr>
        <sz val="10"/>
        <color theme="1"/>
        <rFont val="宋体"/>
        <charset val="134"/>
      </rPr>
      <t>±10%  0603</t>
    </r>
  </si>
  <si>
    <t>330nF</t>
  </si>
  <si>
    <t>DZ03V013600</t>
  </si>
  <si>
    <r>
      <rPr>
        <sz val="10"/>
        <color rgb="FFFF0000"/>
        <rFont val="宋体"/>
        <charset val="134"/>
      </rPr>
      <t>330nF</t>
    </r>
    <r>
      <rPr>
        <sz val="10"/>
        <color theme="1"/>
        <rFont val="宋体"/>
        <charset val="134"/>
      </rPr>
      <t>/50V±20%  0603</t>
    </r>
  </si>
  <si>
    <t>470nF</t>
  </si>
  <si>
    <t>DZ03V003800</t>
  </si>
  <si>
    <t>470nF/25V±20%  0603</t>
  </si>
  <si>
    <t>5pF</t>
  </si>
  <si>
    <t>DZ03V000400</t>
  </si>
  <si>
    <t>5pF/50V±5%  0603</t>
  </si>
  <si>
    <t>5.6pF</t>
  </si>
  <si>
    <t>DZ03V000500</t>
  </si>
  <si>
    <t>5.6pF/50V±20%  0603</t>
  </si>
  <si>
    <t>10pF</t>
  </si>
  <si>
    <t>DZ03V000600</t>
  </si>
  <si>
    <t>10pF/50V±5%  0603</t>
  </si>
  <si>
    <t>12pF</t>
  </si>
  <si>
    <t>DZ03V014200</t>
  </si>
  <si>
    <t>12pF/50V±5%  0603</t>
  </si>
  <si>
    <t>15pF</t>
  </si>
  <si>
    <t>DZ03V000700</t>
  </si>
  <si>
    <t>15pF/50V±5%  0603</t>
  </si>
  <si>
    <t>18pF</t>
  </si>
  <si>
    <t>DZ03V000800</t>
  </si>
  <si>
    <t>18pF/50V±5%  0603</t>
  </si>
  <si>
    <t>DZ03V000900</t>
  </si>
  <si>
    <t>20pF/50V±5%  0603</t>
  </si>
  <si>
    <t>22pF</t>
  </si>
  <si>
    <t>DZ03V001000</t>
  </si>
  <si>
    <t>22pF/50V±5%  0603</t>
  </si>
  <si>
    <t>27pF</t>
  </si>
  <si>
    <t>DZ03V001100</t>
  </si>
  <si>
    <t>27pF/50V±5%  0603</t>
  </si>
  <si>
    <t>33pF</t>
  </si>
  <si>
    <t>DZ03V001200</t>
  </si>
  <si>
    <t>33pF/50V±5%  0603</t>
  </si>
  <si>
    <t>39pF</t>
  </si>
  <si>
    <t>DZ03V011100</t>
  </si>
  <si>
    <t>39pF/50V±5%  0603</t>
  </si>
  <si>
    <t>47pF</t>
  </si>
  <si>
    <t>DZ03V001300</t>
  </si>
  <si>
    <t>47pF/50V±5%  0603</t>
  </si>
  <si>
    <t>51pF</t>
  </si>
  <si>
    <t>DZ03V001500</t>
  </si>
  <si>
    <t>51pF/50V±5%  0603</t>
  </si>
  <si>
    <t>82pF</t>
  </si>
  <si>
    <t>DZ03V001600</t>
  </si>
  <si>
    <t>82pF/50V±5%  0603</t>
  </si>
  <si>
    <t>100pF</t>
  </si>
  <si>
    <t>DZ03V001700</t>
  </si>
  <si>
    <t>100pF/50V±5%  0603</t>
  </si>
  <si>
    <t>200pF</t>
  </si>
  <si>
    <t>DZ03V001800</t>
  </si>
  <si>
    <t>200pF/50V±5%  0603</t>
  </si>
  <si>
    <t>DZ03V001900</t>
  </si>
  <si>
    <t>220pF/50V±10%  0603</t>
  </si>
  <si>
    <t>390pF</t>
  </si>
  <si>
    <t>DZ03V002000</t>
  </si>
  <si>
    <t>390pF/50V±10%  0603</t>
  </si>
  <si>
    <t>470pF/50V</t>
  </si>
  <si>
    <t>DZ03V002100</t>
  </si>
  <si>
    <t>470pF/50V±10%  0603</t>
  </si>
  <si>
    <t>470pF/100V</t>
  </si>
  <si>
    <t>DZ03V017600</t>
  </si>
  <si>
    <t>470PF/100V±10% X7R 0603</t>
  </si>
  <si>
    <t>560pF</t>
  </si>
  <si>
    <t>DZ03V015400</t>
  </si>
  <si>
    <t>560pF/50V±10%  0603</t>
  </si>
  <si>
    <t>680pF</t>
  </si>
  <si>
    <t>DZ03V013200</t>
  </si>
  <si>
    <t>680pF/50V±10%  0603</t>
  </si>
  <si>
    <t>DZ03V002200</t>
  </si>
  <si>
    <t>820pF/50V±10%  0603</t>
  </si>
  <si>
    <t>DZ03V011200</t>
  </si>
  <si>
    <r>
      <rPr>
        <sz val="10"/>
        <color theme="1"/>
        <rFont val="宋体"/>
        <charset val="134"/>
      </rPr>
      <t>1uF/</t>
    </r>
    <r>
      <rPr>
        <sz val="10"/>
        <color rgb="FFFF0000"/>
        <rFont val="宋体"/>
        <charset val="134"/>
      </rPr>
      <t>25V</t>
    </r>
    <r>
      <rPr>
        <sz val="10"/>
        <color theme="1"/>
        <rFont val="宋体"/>
        <charset val="134"/>
      </rPr>
      <t>±20%  0603</t>
    </r>
  </si>
  <si>
    <t>DZ03V004000</t>
  </si>
  <si>
    <r>
      <rPr>
        <sz val="10"/>
        <color theme="1"/>
        <rFont val="宋体"/>
        <charset val="134"/>
      </rPr>
      <t>2.2uF/</t>
    </r>
    <r>
      <rPr>
        <sz val="10"/>
        <color rgb="FFFF0000"/>
        <rFont val="宋体"/>
        <charset val="134"/>
      </rPr>
      <t>16V</t>
    </r>
    <r>
      <rPr>
        <sz val="10"/>
        <color theme="1"/>
        <rFont val="宋体"/>
        <charset val="134"/>
      </rPr>
      <t>±10%  0603</t>
    </r>
  </si>
  <si>
    <t>DZ03V011700</t>
  </si>
  <si>
    <t>4.7uF/10V±20%  0603</t>
  </si>
  <si>
    <t>10uF</t>
  </si>
  <si>
    <t>DZ03V004101</t>
  </si>
  <si>
    <t>10uF/10V±20%  0603</t>
  </si>
  <si>
    <t>22uF</t>
  </si>
  <si>
    <t>DZ03V013400</t>
  </si>
  <si>
    <t>22uF/10V±20%  0603</t>
  </si>
  <si>
    <t>DZ03V018100</t>
  </si>
  <si>
    <t>1uF/25V±15 X7R 0603</t>
  </si>
  <si>
    <t>DZ03V018300</t>
  </si>
  <si>
    <t>100pF/50V±15 X7R 0603</t>
  </si>
  <si>
    <t>电容/0805</t>
  </si>
  <si>
    <t>cap0805</t>
  </si>
  <si>
    <t>DZ03V004300</t>
  </si>
  <si>
    <t>10pF/50V±5%  0805</t>
  </si>
  <si>
    <t>DZ03V004400</t>
  </si>
  <si>
    <t>20pF/50V±5%  0805</t>
  </si>
  <si>
    <t>DZ03V004500</t>
  </si>
  <si>
    <t>33pF/50V±5%  0805</t>
  </si>
  <si>
    <t>DZ03V004600</t>
  </si>
  <si>
    <t>100pF/50V±5%  0805</t>
  </si>
  <si>
    <t>330pF</t>
  </si>
  <si>
    <t>DZ03V011400</t>
  </si>
  <si>
    <t>330pF/50V±5%  0805</t>
  </si>
  <si>
    <t>DZ03V004700</t>
  </si>
  <si>
    <t>1nF/50V±10%  0805</t>
  </si>
  <si>
    <t>DZ03V004800</t>
  </si>
  <si>
    <t>2.7nF/50V±10%  0805</t>
  </si>
  <si>
    <t>10nF/50V</t>
  </si>
  <si>
    <t>DZ03V004900</t>
  </si>
  <si>
    <t>10nF/50V±10%  0805</t>
  </si>
  <si>
    <t>10nF/100V</t>
  </si>
  <si>
    <t>DZ03V013901</t>
  </si>
  <si>
    <t>10nF/100V±10%  0805</t>
  </si>
  <si>
    <t>27nF</t>
  </si>
  <si>
    <t>DZ03V005000</t>
  </si>
  <si>
    <t>27nF/50V±20%  0805</t>
  </si>
  <si>
    <t>DZ03V005100</t>
  </si>
  <si>
    <t>100nF/50V±20%  0805</t>
  </si>
  <si>
    <t>DZ03V013700</t>
  </si>
  <si>
    <t>100nF/100V±20%  0805</t>
  </si>
  <si>
    <t>DZ03V014400</t>
  </si>
  <si>
    <t>220nF/50V±10%  0805</t>
  </si>
  <si>
    <t>DZ03V013100</t>
  </si>
  <si>
    <t>330nF/50V±20%  0805</t>
  </si>
  <si>
    <t>DZ03V005200</t>
  </si>
  <si>
    <t>470nF/50V±20%  0805</t>
  </si>
  <si>
    <t>DZ03V005300</t>
  </si>
  <si>
    <t>1uF/25V±20%  0805</t>
  </si>
  <si>
    <t>1uF/X7R</t>
  </si>
  <si>
    <t>DZ03V016100</t>
  </si>
  <si>
    <t>1uF/25V±10% 0805 X7R 0805B105K250NT</t>
  </si>
  <si>
    <t>DZ03V005400</t>
  </si>
  <si>
    <t>2.2uF/25V±20%  0805</t>
  </si>
  <si>
    <t>DZ03V005500</t>
  </si>
  <si>
    <t>4.7uF/50V±20%  0805</t>
  </si>
  <si>
    <t>DZ03V005600</t>
  </si>
  <si>
    <t>10uF/16V±20%  0805</t>
  </si>
  <si>
    <t>DZ03V014901</t>
  </si>
  <si>
    <t>22uF/10V±20%  0805</t>
  </si>
  <si>
    <t>电容/1206</t>
  </si>
  <si>
    <t>cap1206</t>
  </si>
  <si>
    <t>1nF/50V</t>
  </si>
  <si>
    <t>DZ03V005700</t>
  </si>
  <si>
    <t>1nF/50V±10%  1206</t>
  </si>
  <si>
    <t>1nF/1KV</t>
  </si>
  <si>
    <t>DZ03V005800</t>
  </si>
  <si>
    <t>1nF/1KV±10%  1206</t>
  </si>
  <si>
    <t>1nF/2KV</t>
  </si>
  <si>
    <t>DZ03V014000</t>
  </si>
  <si>
    <r>
      <rPr>
        <sz val="10"/>
        <color theme="1"/>
        <rFont val="宋体"/>
        <charset val="134"/>
      </rPr>
      <t>1nF/2KV±</t>
    </r>
    <r>
      <rPr>
        <sz val="10"/>
        <color rgb="FFFF0000"/>
        <rFont val="宋体"/>
        <charset val="134"/>
      </rPr>
      <t>10</t>
    </r>
    <r>
      <rPr>
        <sz val="10"/>
        <color theme="1"/>
        <rFont val="宋体"/>
        <charset val="134"/>
      </rPr>
      <t>%  1206</t>
    </r>
  </si>
  <si>
    <t>DZ03V014500</t>
  </si>
  <si>
    <r>
      <rPr>
        <sz val="10"/>
        <color theme="1"/>
        <rFont val="宋体"/>
        <charset val="134"/>
      </rPr>
      <t>10nF/</t>
    </r>
    <r>
      <rPr>
        <sz val="10"/>
        <color rgb="FFFF0000"/>
        <rFont val="宋体"/>
        <charset val="134"/>
      </rPr>
      <t>50</t>
    </r>
    <r>
      <rPr>
        <sz val="10"/>
        <color theme="1"/>
        <rFont val="宋体"/>
        <charset val="134"/>
      </rPr>
      <t>V±10%  1206</t>
    </r>
  </si>
  <si>
    <t>DZ03V014700</t>
  </si>
  <si>
    <t>10nF/100V±10%  1206</t>
  </si>
  <si>
    <t>CAP1206</t>
  </si>
  <si>
    <t>100nF/250V</t>
  </si>
  <si>
    <t>DZ03V017700</t>
  </si>
  <si>
    <t>1206B104K251NT 100nF/250V±10%  1206</t>
  </si>
  <si>
    <t>DZ03V013000</t>
  </si>
  <si>
    <t>470nF/50V±20%  1206</t>
  </si>
  <si>
    <t>DZ03V012600</t>
  </si>
  <si>
    <t>1uF/50V±10%  1206</t>
  </si>
  <si>
    <t>DZ03V014100</t>
  </si>
  <si>
    <t>2.2uF/50V±10%  1206</t>
  </si>
  <si>
    <t>DZ03V006100</t>
  </si>
  <si>
    <t>SMD无极电容</t>
  </si>
  <si>
    <t>10uF/16V±20%  1206</t>
  </si>
  <si>
    <t>DZ03V014300</t>
  </si>
  <si>
    <t>22uF/16V±20%  1206</t>
  </si>
  <si>
    <t>47uF</t>
  </si>
  <si>
    <t>DZ03V006201</t>
  </si>
  <si>
    <t>47uF/6.3V±20%  1206</t>
  </si>
  <si>
    <t>村田</t>
  </si>
  <si>
    <t>电容/1210</t>
  </si>
  <si>
    <t>cap1210</t>
  </si>
  <si>
    <t>DZ03V013801</t>
  </si>
  <si>
    <t>2.2uF/63V±20%  1210</t>
  </si>
  <si>
    <t>CAP</t>
  </si>
  <si>
    <t>PCAP3528B</t>
  </si>
  <si>
    <t>DZ03V010400</t>
  </si>
  <si>
    <t>SMD钽电容</t>
  </si>
  <si>
    <t>47uF/10V±20%  B型</t>
  </si>
  <si>
    <t>AVX</t>
  </si>
  <si>
    <t>DIP电解电容</t>
  </si>
  <si>
    <t>ECAP2_5D5_0L7_0</t>
  </si>
  <si>
    <t>1uF/50V</t>
  </si>
  <si>
    <t>DZ03V007000</t>
  </si>
  <si>
    <t>1uF/50V±20% φ5*11  105℃</t>
  </si>
  <si>
    <t>SC51T</t>
  </si>
  <si>
    <t>ECAP2_0D4_0L5_0</t>
  </si>
  <si>
    <t>DZ03V006900</t>
  </si>
  <si>
    <t>GATHER A010HM1H-04007MT 1uF/50V±20% φ4*7 105℃</t>
  </si>
  <si>
    <t>2.2uF/50V</t>
  </si>
  <si>
    <t>DZ03V007100</t>
  </si>
  <si>
    <t>2.2uF/50V±20% φ5*11  105℃</t>
  </si>
  <si>
    <t>4.7uF/50V</t>
  </si>
  <si>
    <t>DZ03V007200</t>
  </si>
  <si>
    <t>4.7uF/50V±20% φ5*11  105℃</t>
  </si>
  <si>
    <t>10uF/400V</t>
  </si>
  <si>
    <t>DZ03V007300</t>
  </si>
  <si>
    <r>
      <rPr>
        <sz val="10"/>
        <color theme="1"/>
        <rFont val="宋体"/>
        <charset val="134"/>
      </rPr>
      <t>10uF/400V±20% φ10*1</t>
    </r>
    <r>
      <rPr>
        <sz val="10"/>
        <color rgb="FFFF0000"/>
        <rFont val="宋体"/>
        <charset val="134"/>
      </rPr>
      <t>6</t>
    </r>
    <r>
      <rPr>
        <sz val="10"/>
        <color theme="1"/>
        <rFont val="宋体"/>
        <charset val="134"/>
      </rPr>
      <t xml:space="preserve">  105℃</t>
    </r>
  </si>
  <si>
    <t>ECAP2_0D5_0L11_0</t>
  </si>
  <si>
    <t>10uF/50V</t>
  </si>
  <si>
    <t>DZ03V007400</t>
  </si>
  <si>
    <t>10uF/50V±20% φ5*11  105℃</t>
  </si>
  <si>
    <t>10uF/63V</t>
  </si>
  <si>
    <t>DZ03V011800</t>
  </si>
  <si>
    <r>
      <rPr>
        <sz val="10"/>
        <color theme="1"/>
        <rFont val="宋体"/>
        <charset val="134"/>
      </rPr>
      <t>10uF/63V±20% φ</t>
    </r>
    <r>
      <rPr>
        <sz val="10"/>
        <color rgb="FFFF0000"/>
        <rFont val="宋体"/>
        <charset val="134"/>
      </rPr>
      <t>5*11</t>
    </r>
    <r>
      <rPr>
        <sz val="10"/>
        <color theme="1"/>
        <rFont val="宋体"/>
        <charset val="134"/>
      </rPr>
      <t xml:space="preserve">  105℃</t>
    </r>
  </si>
  <si>
    <t>22uF/400V</t>
  </si>
  <si>
    <t>DZ03V007500</t>
  </si>
  <si>
    <t>22uF/400V±20% φ13*25  105℃</t>
  </si>
  <si>
    <t>22uF/16V</t>
  </si>
  <si>
    <t>DZ03V012000</t>
  </si>
  <si>
    <t>22uF/16V±20% φ4*5  105℃</t>
  </si>
  <si>
    <t>ECAP3_5D6_3L12_0</t>
  </si>
  <si>
    <t>47uF/63V</t>
  </si>
  <si>
    <t>DZ03V011900</t>
  </si>
  <si>
    <t xml:space="preserve">47uF/63V±20% φ6.3*12  105℃ </t>
  </si>
  <si>
    <t>47uF/25V</t>
  </si>
  <si>
    <t>DZ03V007600</t>
  </si>
  <si>
    <t>47uF/25V±20% φ5*11  105℃</t>
  </si>
  <si>
    <t>47uF/16V</t>
  </si>
  <si>
    <t>DZ03V007800</t>
  </si>
  <si>
    <t>47uF/16V±20% φ5*11  105℃</t>
  </si>
  <si>
    <t>47uF/35V</t>
  </si>
  <si>
    <t>DZ03V017400</t>
  </si>
  <si>
    <t>SMD电解电容</t>
  </si>
  <si>
    <t>35K96S47MLC8X6.2EC 47uF/35V±20% φ8*6.2 105℃</t>
  </si>
  <si>
    <t>富佳达</t>
  </si>
  <si>
    <t>ECAP3_5D8_0L12_0</t>
  </si>
  <si>
    <t>100uF/50V</t>
  </si>
  <si>
    <t>DZ03V011500</t>
  </si>
  <si>
    <r>
      <rPr>
        <sz val="10"/>
        <color theme="1"/>
        <rFont val="宋体"/>
        <charset val="134"/>
      </rPr>
      <t>100uF/50V±20% φ</t>
    </r>
    <r>
      <rPr>
        <sz val="10"/>
        <color rgb="FFFF0000"/>
        <rFont val="宋体"/>
        <charset val="134"/>
      </rPr>
      <t>8</t>
    </r>
    <r>
      <rPr>
        <sz val="10"/>
        <color theme="1"/>
        <rFont val="宋体"/>
        <charset val="134"/>
      </rPr>
      <t xml:space="preserve">*12  105℃ </t>
    </r>
  </si>
  <si>
    <t>100uF/16V</t>
  </si>
  <si>
    <t>DZ03V007900</t>
  </si>
  <si>
    <t>100uF/16V±20% φ5*7  105℃</t>
  </si>
  <si>
    <t>ECAP3_5D10_0L12_0</t>
  </si>
  <si>
    <t>100uF/63V</t>
  </si>
  <si>
    <t>DZ03V011001</t>
  </si>
  <si>
    <t>100uF/63V±20% φ10*12  105℃</t>
  </si>
  <si>
    <t>雷工更改封装/2015-2-8</t>
  </si>
  <si>
    <t>100uF/25V</t>
  </si>
  <si>
    <t>DZ03V012200</t>
  </si>
  <si>
    <t>100uF/25V±20% φ6.3*7  105℃</t>
  </si>
  <si>
    <t>220uF/16V</t>
  </si>
  <si>
    <t>DZ03V008100</t>
  </si>
  <si>
    <t>220uF/16V±20% φ6.3*11  105℃</t>
  </si>
  <si>
    <t>ECAP3_5D8_0L7_0</t>
  </si>
  <si>
    <t>DZ03V008200</t>
  </si>
  <si>
    <t>220uF/16V±20% φ8*5  105℃</t>
  </si>
  <si>
    <t>DZ03V008300</t>
  </si>
  <si>
    <t>220uF/16V±20% φ6*8  105℃</t>
  </si>
  <si>
    <t>220uF/25V</t>
  </si>
  <si>
    <t>DZ03V008400</t>
  </si>
  <si>
    <t>220uF/25V±20% φ8*12  105℃</t>
  </si>
  <si>
    <t>DZ03V008500</t>
  </si>
  <si>
    <t>220uF/25V±20% φ6.3*12  105℃</t>
  </si>
  <si>
    <t>ECAP3_5D10_0L17_0</t>
  </si>
  <si>
    <t>220uF/63V</t>
  </si>
  <si>
    <t>DZ03V014800</t>
  </si>
  <si>
    <t>220uF/63V±20% φ10*17mm</t>
  </si>
  <si>
    <t>立隆</t>
  </si>
  <si>
    <t>470uF/25V</t>
  </si>
  <si>
    <t>DZ03V012300</t>
  </si>
  <si>
    <t>470uF/25V±20% φ8*12  105℃</t>
  </si>
  <si>
    <t>470uF/35V</t>
  </si>
  <si>
    <t>DZ03V009200</t>
  </si>
  <si>
    <t>GATHER A471FA1V-10016MT 470uF/35V±20% φ10*16</t>
  </si>
  <si>
    <t>可用10*13代替</t>
  </si>
  <si>
    <t>470uF/10V</t>
  </si>
  <si>
    <t>DZ03V008600</t>
  </si>
  <si>
    <t xml:space="preserve">470uF/10V±20% φ6.3*12  105℃ </t>
  </si>
  <si>
    <t>DZ03V009100</t>
  </si>
  <si>
    <t xml:space="preserve">470uF/35V±20% φ10*12  105℃ </t>
  </si>
  <si>
    <t>DZ03V008900</t>
  </si>
  <si>
    <t>470uF/25V±20% φ10*12  105℃</t>
  </si>
  <si>
    <t>DZ03V009300</t>
  </si>
  <si>
    <t>470uF/35V±20% φ10*16  105℃</t>
  </si>
  <si>
    <t>680uF/16V</t>
  </si>
  <si>
    <t>DZ03V009500</t>
  </si>
  <si>
    <t xml:space="preserve">680uF/16V±20% φ8*12  105℃ </t>
  </si>
  <si>
    <t>1000uF/35</t>
  </si>
  <si>
    <t>DZ03V009700</t>
  </si>
  <si>
    <t>1000uF/35V±20% φ13*21  105℃</t>
  </si>
  <si>
    <t>1000uF/25</t>
  </si>
  <si>
    <t>DZ03V009800</t>
  </si>
  <si>
    <t>1000uF/25V±20% φ10*20  105℃</t>
  </si>
  <si>
    <t>DZ03V009900</t>
  </si>
  <si>
    <t>1000uF/25V±20% φ10*17  105℃</t>
  </si>
  <si>
    <t>DZ03V012400</t>
  </si>
  <si>
    <t>1000uF/35V±20% φ10*21.5  105℃</t>
  </si>
  <si>
    <t>2200uF/35</t>
  </si>
  <si>
    <t>DZ03V010000</t>
  </si>
  <si>
    <t>2200uF/35V±20% φ16*22  105℃</t>
  </si>
  <si>
    <t>ECAP5_08D13_0L25_0</t>
  </si>
  <si>
    <t>DZ03V010100</t>
  </si>
  <si>
    <t>2200uF/35V±20% φ13*25  105℃</t>
  </si>
  <si>
    <t>ECAP7_0D18_0L22_0</t>
  </si>
  <si>
    <t>2200uF/50V</t>
  </si>
  <si>
    <t>DZ03V015800</t>
  </si>
  <si>
    <t>2200uf/50V (PXΦXh=7.0X18.0x31.5)</t>
  </si>
  <si>
    <t>ECAP5_08D13L20</t>
  </si>
  <si>
    <t>1000uF/35V</t>
  </si>
  <si>
    <t>DZ03V016200</t>
  </si>
  <si>
    <t>1000uF/35V±20% φ13*20  105℃</t>
  </si>
  <si>
    <t>凯泽鑫</t>
  </si>
  <si>
    <t>DZ03V016300</t>
  </si>
  <si>
    <t>RVT 220uF/35V 8*10.2mm</t>
  </si>
  <si>
    <t>DZ03V016400</t>
  </si>
  <si>
    <t>1800uF/50V ECAP7_0D18_0L22_0</t>
  </si>
  <si>
    <t>DIP高压电容</t>
  </si>
  <si>
    <t>0.1uF/275V</t>
  </si>
  <si>
    <t>DZ03V010800</t>
  </si>
  <si>
    <r>
      <rPr>
        <sz val="10"/>
        <color theme="1"/>
        <rFont val="宋体"/>
        <charset val="134"/>
      </rPr>
      <t>CBB-0.1uF/275V</t>
    </r>
    <r>
      <rPr>
        <sz val="10"/>
        <color rgb="FFFF0000"/>
        <rFont val="宋体"/>
        <charset val="134"/>
      </rPr>
      <t xml:space="preserve"> 黄色</t>
    </r>
    <r>
      <rPr>
        <sz val="10"/>
        <color theme="1"/>
        <rFont val="宋体"/>
        <charset val="134"/>
      </rPr>
      <t xml:space="preserve"> 引脚距约15mm</t>
    </r>
  </si>
  <si>
    <t>0.47uF/100V</t>
  </si>
  <si>
    <t>DZ03V011600</t>
  </si>
  <si>
    <t>CBB-0.47uF/100V-5.08</t>
  </si>
  <si>
    <t>0.68uF/100V</t>
  </si>
  <si>
    <t>DZ03V010901</t>
  </si>
  <si>
    <t>(CL21X) 684J100V-5</t>
  </si>
  <si>
    <t>DIP_C180110</t>
  </si>
  <si>
    <t>0.47uF</t>
  </si>
  <si>
    <t>DZ03V015200</t>
  </si>
  <si>
    <t>DIP电容</t>
  </si>
  <si>
    <t>0.47uF 310V ±10% 474K/310V P=15 18*9.5*15.5</t>
  </si>
  <si>
    <t>鑫腾宇</t>
  </si>
  <si>
    <t>SC5R5105Z-V</t>
  </si>
  <si>
    <t>5.5V1.5F-V</t>
  </si>
  <si>
    <t>DZ03V015700</t>
  </si>
  <si>
    <t>DIP超级电容</t>
  </si>
  <si>
    <t>SC5R5105Z-V 5.5V1.5F-V</t>
  </si>
  <si>
    <t>GHC</t>
  </si>
  <si>
    <t>FMX12</t>
  </si>
  <si>
    <t>ECAP5_0D7_0REC2_0L6_0</t>
  </si>
  <si>
    <t>0.22uF</t>
  </si>
  <si>
    <t>DZ03V015900</t>
  </si>
  <si>
    <t>0.22uf（VDC100V,Vac=63v）P=5.0，T=2.5</t>
  </si>
  <si>
    <t>国产</t>
  </si>
  <si>
    <t>PA250</t>
  </si>
  <si>
    <t>0.01uF</t>
  </si>
  <si>
    <t>DZ03V016001</t>
  </si>
  <si>
    <t>校正电容</t>
  </si>
  <si>
    <t>103J/100V P=5mm</t>
  </si>
  <si>
    <t>可以替代R0版本</t>
  </si>
  <si>
    <t>ECAP8X3D8</t>
  </si>
  <si>
    <t>222PF</t>
  </si>
  <si>
    <t>DZ03V016500</t>
  </si>
  <si>
    <t>高压陶瓷电容</t>
  </si>
  <si>
    <t>J2222K3AY5PS5LE 222PF±10% 1KVDV Y5P</t>
  </si>
  <si>
    <t>亚力盛</t>
  </si>
  <si>
    <t xml:space="preserve">YC/102M </t>
  </si>
  <si>
    <t>DZ03V016600</t>
  </si>
  <si>
    <t>Y电容</t>
  </si>
  <si>
    <t xml:space="preserve">JD102M2GY5VSOLE 102PF±20% 400V </t>
  </si>
  <si>
    <t>ECAP26X10D21</t>
  </si>
  <si>
    <t>XC/105 K</t>
  </si>
  <si>
    <t>DZ03V016700</t>
  </si>
  <si>
    <t>X电容</t>
  </si>
  <si>
    <t>X2 105K 275V P=22.5 26.5*8.5*17</t>
  </si>
  <si>
    <t>DZ03V017200</t>
  </si>
  <si>
    <t>220pF/1KV±10% P=17mm T=5mm 陶瓷电容</t>
  </si>
  <si>
    <t>华信安</t>
  </si>
  <si>
    <t>SMD_ECAP_D8_0L10_0</t>
  </si>
  <si>
    <t>47UF/63V</t>
  </si>
  <si>
    <t>DZ03V017300</t>
  </si>
  <si>
    <t>47UF/63V±20% VZH470M1JTR 8*10</t>
  </si>
  <si>
    <t>DIP校正电容</t>
  </si>
  <si>
    <t xml:space="preserve">  </t>
  </si>
  <si>
    <t>CAP5_08X7.5Y5</t>
  </si>
  <si>
    <t>680nF CAP</t>
  </si>
  <si>
    <t>DZ03V014600</t>
  </si>
  <si>
    <t>680nF CAP5_08X7.5Y5</t>
  </si>
  <si>
    <t>smd_ecap_d6_3l7_7</t>
  </si>
  <si>
    <t>DZ03V006700</t>
  </si>
  <si>
    <t>220uF/16V±20% φ6.3*7mm</t>
  </si>
  <si>
    <t>此料用完库存后不再申请</t>
  </si>
  <si>
    <t>DZ03V013500</t>
  </si>
  <si>
    <t>100uF/63V±20% φ10.0*10.0mm</t>
  </si>
  <si>
    <t>用完库存以后用直插的DZ03V0110R1</t>
  </si>
  <si>
    <t>smd_ecap_d5_0l5_5</t>
  </si>
  <si>
    <t>10uF/35V</t>
  </si>
  <si>
    <t>DZ03V006500</t>
  </si>
  <si>
    <t>10uF/35V±20% φ5*5.4mm</t>
  </si>
  <si>
    <t>100uF/35V</t>
  </si>
  <si>
    <t>DZ03V006600</t>
  </si>
  <si>
    <t>100uF/35V±20% φ6.3*7.7mm</t>
  </si>
  <si>
    <t>470uF/16V</t>
  </si>
  <si>
    <t>DZ03V006800</t>
  </si>
  <si>
    <t>470uF/16V±20% φ8*10mm</t>
  </si>
  <si>
    <t>470UF/16V</t>
  </si>
  <si>
    <t>DZ03V018000</t>
  </si>
  <si>
    <t>VZH471M1CTR-0810 470UF/16V±20% φ8*10mm</t>
  </si>
  <si>
    <t>信和达</t>
  </si>
  <si>
    <t>SMD_ECAP_D4_0L5_4</t>
  </si>
  <si>
    <t>4.7uF/35V</t>
  </si>
  <si>
    <t>DZ03V006400</t>
  </si>
  <si>
    <t xml:space="preserve">4.7uF/35V±20% φ4*5.4mm </t>
  </si>
  <si>
    <t>smd_ecap_d4_0l5_5</t>
  </si>
  <si>
    <t>DZ03V006300</t>
  </si>
  <si>
    <t xml:space="preserve">4.7uF/50V±20% φ4*5.5mm </t>
  </si>
  <si>
    <t>smd_ecap_d4_0l7_0</t>
  </si>
  <si>
    <t>10uF/16V</t>
  </si>
  <si>
    <t>DZ03V012100</t>
  </si>
  <si>
    <t xml:space="preserve">10uF/16V±20% φ4*7mm   </t>
  </si>
  <si>
    <t>SMD_ECAP_D6_3L7_7</t>
  </si>
  <si>
    <t>DZ03V015600</t>
  </si>
  <si>
    <t>10uF/63V±20% Ø6.3*5.4mm</t>
  </si>
  <si>
    <t>应用板号/机型</t>
  </si>
  <si>
    <t>INDUCTOR</t>
  </si>
  <si>
    <t>L0603</t>
  </si>
  <si>
    <t>2.2uH</t>
  </si>
  <si>
    <t>DZ04V000100</t>
  </si>
  <si>
    <t>SMD电感</t>
  </si>
  <si>
    <t>2.2uH  0603</t>
  </si>
  <si>
    <t>L0805</t>
  </si>
  <si>
    <t>1uH</t>
  </si>
  <si>
    <t>DZ04V000200</t>
  </si>
  <si>
    <t>1uH  0805</t>
  </si>
  <si>
    <t>L1206</t>
  </si>
  <si>
    <t>DZ04V000300</t>
  </si>
  <si>
    <t>2.2uH  1206</t>
  </si>
  <si>
    <t>10uH</t>
  </si>
  <si>
    <t>DZ04V000400</t>
  </si>
  <si>
    <t>10UH 0.025A 1R 10% 1206 (SWEL3216S100KT)</t>
  </si>
  <si>
    <t>WELL</t>
  </si>
  <si>
    <t>10uH  1206</t>
  </si>
  <si>
    <t>SMRH5D28</t>
  </si>
  <si>
    <t>SMRH5D28-10uH</t>
  </si>
  <si>
    <t>DZ04V000500</t>
  </si>
  <si>
    <t>10UH 1.3A 0.085R 20% 6*6*3 (SMRH5D28-10UH)</t>
  </si>
  <si>
    <t>康优拓</t>
  </si>
  <si>
    <t xml:space="preserve">SMRH5D28-10uH 6*6 </t>
  </si>
  <si>
    <t xml:space="preserve">CDRH5D28-15uH </t>
  </si>
  <si>
    <t>15UH</t>
  </si>
  <si>
    <t>DZ04V000600</t>
  </si>
  <si>
    <t xml:space="preserve">SMRH5D28-15uH 6*6 </t>
  </si>
  <si>
    <t>不常用</t>
  </si>
  <si>
    <t>DZ04V000700</t>
  </si>
  <si>
    <t xml:space="preserve">SMRH127-33uH 12*12 </t>
  </si>
  <si>
    <t>PTDM6AB1  2010.09.16</t>
  </si>
  <si>
    <t>L1</t>
  </si>
  <si>
    <t xml:space="preserve">SMRH6028-150uH  </t>
  </si>
  <si>
    <t>DZ04V000800</t>
  </si>
  <si>
    <t xml:space="preserve">150UH 0.4A 0.7R 30% 7*7*3 (SMRH6028-150uH) </t>
  </si>
  <si>
    <t>MA88AA4 2013-10-15</t>
  </si>
  <si>
    <t>L2, L4</t>
  </si>
  <si>
    <t>SMRH6D38</t>
  </si>
  <si>
    <t>150UH</t>
  </si>
  <si>
    <t>DZ04V000900</t>
  </si>
  <si>
    <t>SMRH6D38-150uH</t>
  </si>
  <si>
    <t>NR8040</t>
  </si>
  <si>
    <t>2uH/7.4A-NR8040T2R0N</t>
  </si>
  <si>
    <t>DZ04V001001</t>
  </si>
  <si>
    <t>(SWPA8040S2R0NT)2UH 9.25A 0.012R 30% 8*8*4</t>
  </si>
  <si>
    <t>顺络</t>
  </si>
  <si>
    <t>替代物料/先小批量试产/林华铨/2015-10-10</t>
  </si>
  <si>
    <t>DZ04V001100</t>
  </si>
  <si>
    <t>100UH 0.12A 3.7R 10% 3.2*2.5*2.2 (NLCV32T-101K-PF)</t>
  </si>
  <si>
    <t>TDK</t>
  </si>
  <si>
    <t xml:space="preserve">SC121DAA3  2012.04.19(未生产了）    </t>
  </si>
  <si>
    <t>L3,L4,L5,L7,L8,L9,L10,L11</t>
  </si>
  <si>
    <t>TDK NLCV32T-101KPF</t>
  </si>
  <si>
    <t>VLF4012A</t>
  </si>
  <si>
    <t>3.3uH/1.2A</t>
  </si>
  <si>
    <t>DZ04V001200</t>
  </si>
  <si>
    <t>3.3UH 1.3A 0.12R 20% 3.7*3.5*1.2 (VLF4012AT-3R3M1R3)</t>
  </si>
  <si>
    <t>VLF4012AT-3R3M1R3  3.3uH/1.3A</t>
  </si>
  <si>
    <t>L2665</t>
  </si>
  <si>
    <t>220UH</t>
  </si>
  <si>
    <t>DZ04V001300</t>
  </si>
  <si>
    <t>220UH 0.34A 1.45R 10% 5.2*5.8*4.8 (SN0504-221K-LF)</t>
  </si>
  <si>
    <t>PA3V</t>
  </si>
  <si>
    <t>SN0504-221K-LF</t>
  </si>
  <si>
    <t>DZ04V001400</t>
  </si>
  <si>
    <t>DIP电感</t>
  </si>
  <si>
    <t>RI0912-10uH</t>
  </si>
  <si>
    <t>SC91DAD0  2010.10.07</t>
  </si>
  <si>
    <t>L83，L84</t>
  </si>
  <si>
    <t>L6_0D10L13</t>
  </si>
  <si>
    <t>15uH/CDRH5D28R</t>
  </si>
  <si>
    <t>DZ04V001500</t>
  </si>
  <si>
    <t xml:space="preserve">15UH 4A 0.045R 10% P=6.0mm (RI0912-15UH) </t>
  </si>
  <si>
    <t>RI0912-15uH</t>
  </si>
  <si>
    <t>DZ04V001600</t>
  </si>
  <si>
    <t>22UH 3.2A 0.05R 10% P=6.0mm (RI0912-22UH)</t>
  </si>
  <si>
    <t>SC1202AA5  2014-11-12</t>
  </si>
  <si>
    <t>L15,L17</t>
  </si>
  <si>
    <t xml:space="preserve">RI0912-22uH </t>
  </si>
  <si>
    <t>DZ04V001700</t>
  </si>
  <si>
    <t>DIP环形电感</t>
  </si>
  <si>
    <r>
      <rPr>
        <sz val="10"/>
        <color theme="1"/>
        <rFont val="宋体"/>
        <charset val="134"/>
      </rPr>
      <t>L10A/2.0</t>
    </r>
    <r>
      <rPr>
        <sz val="10"/>
        <color rgb="FFFF0000"/>
        <rFont val="宋体"/>
        <charset val="134"/>
      </rPr>
      <t>m</t>
    </r>
    <r>
      <rPr>
        <sz val="10"/>
        <color theme="1"/>
        <rFont val="宋体"/>
        <charset val="134"/>
      </rPr>
      <t>H  立式</t>
    </r>
  </si>
  <si>
    <t>PTDM6AA2  2012.08.01</t>
  </si>
  <si>
    <t>3, 5, 8, 11, 12, 15</t>
  </si>
  <si>
    <t>DZ04V001800</t>
  </si>
  <si>
    <t xml:space="preserve">15UH 1.28A 0.1R 10% 5.2*5.8*4.8 (SN0504-150K) </t>
  </si>
  <si>
    <t>PA2B应用</t>
  </si>
  <si>
    <t>SN0504-15uH</t>
  </si>
  <si>
    <t>RI0912-33uH</t>
  </si>
  <si>
    <t>DZ04V001901</t>
  </si>
  <si>
    <t>RI0912-33uH±10%</t>
  </si>
  <si>
    <t>DZ04V002000</t>
  </si>
  <si>
    <t>150nH  0805</t>
  </si>
  <si>
    <t>TP200RAB2   2012.06.21</t>
  </si>
  <si>
    <t>L11, L12, L13</t>
  </si>
  <si>
    <t>SNRH6D38-100M-LF/2A</t>
  </si>
  <si>
    <t>DZ04V002100</t>
  </si>
  <si>
    <t>10UH 2A 0.064 20% 7*7*4 (SNRH6D38-100M-LF)</t>
  </si>
  <si>
    <t>6.8nH</t>
  </si>
  <si>
    <t>DZ04V002200</t>
  </si>
  <si>
    <r>
      <rPr>
        <sz val="10"/>
        <color theme="1"/>
        <rFont val="宋体"/>
        <charset val="134"/>
      </rPr>
      <t>6.</t>
    </r>
    <r>
      <rPr>
        <sz val="10"/>
        <color rgb="FFFF0000"/>
        <rFont val="宋体"/>
        <charset val="134"/>
      </rPr>
      <t>8</t>
    </r>
    <r>
      <rPr>
        <sz val="10"/>
        <color theme="1"/>
        <rFont val="宋体"/>
        <charset val="134"/>
      </rPr>
      <t>nH 0603</t>
    </r>
  </si>
  <si>
    <t>8.2nH</t>
  </si>
  <si>
    <t>DZ04V002300</t>
  </si>
  <si>
    <t>8.2nH 0603</t>
  </si>
  <si>
    <t>RI0912-33uH屏蔽</t>
  </si>
  <si>
    <t>DZ04V002400</t>
  </si>
  <si>
    <t xml:space="preserve">(RI0912-33UH 屏蔽)33UH 2.5A 0.073 20% P=5.0mm </t>
  </si>
  <si>
    <t>RI0912-33uH 2.5A 带屏蔽</t>
  </si>
  <si>
    <t>MLF1608DR33K</t>
  </si>
  <si>
    <t>DZ04V002500</t>
  </si>
  <si>
    <t>MLF1608DR33K-0603</t>
  </si>
  <si>
    <t>10UH</t>
  </si>
  <si>
    <t>DZ04V002600</t>
  </si>
  <si>
    <t>(SWEL1608S100KT)10UH 0.003A 1.85R 10% 0603</t>
  </si>
  <si>
    <t>10uH  0603</t>
  </si>
  <si>
    <t>DZ04V002700</t>
  </si>
  <si>
    <t xml:space="preserve">(SWEL2012S100KT)10UH 0.015A 1R 10% 0805 </t>
  </si>
  <si>
    <t>10uH  0805</t>
  </si>
  <si>
    <t>CDRCH12D78B</t>
  </si>
  <si>
    <t>100uH</t>
  </si>
  <si>
    <t>DZ04V002900</t>
  </si>
  <si>
    <t>（CDRH127-101M） 100UH 1.7A 0.22R 20% 12.3*12.3*8.0</t>
  </si>
  <si>
    <t>CDRH127-101 100uH</t>
  </si>
  <si>
    <t>L7_0x5_5</t>
  </si>
  <si>
    <t>SLF7055T-150M2R1-3PF</t>
  </si>
  <si>
    <t>DZ04V003000</t>
  </si>
  <si>
    <t xml:space="preserve">(SLF7055T-150M2R1-3PF)15UH 2.1A 0.05R 20% 7*7*5.5 </t>
  </si>
  <si>
    <r>
      <rPr>
        <sz val="11"/>
        <color theme="1"/>
        <rFont val="宋体"/>
        <charset val="134"/>
      </rPr>
      <t>韦灿文更改封装/量值</t>
    </r>
    <r>
      <rPr>
        <sz val="11"/>
        <color theme="1"/>
        <rFont val="宋体"/>
        <charset val="134"/>
      </rPr>
      <t>/2016/12/28</t>
    </r>
  </si>
  <si>
    <t>L3015</t>
  </si>
  <si>
    <t>SWPA3015S2R2NT/2.2uH/1.5A</t>
  </si>
  <si>
    <t>DZ04V003100</t>
  </si>
  <si>
    <t xml:space="preserve">(SWPA3015S2R2NT)2.2UH 1.6A 0.06R 30% 3*3*1.5 </t>
  </si>
  <si>
    <t>顺络(SUNIORD)</t>
  </si>
  <si>
    <t>SWPA3015S2R2NT 2.2uH 1.5A</t>
  </si>
  <si>
    <t>DZ04V003200</t>
  </si>
  <si>
    <t>22uH CDRH127-220</t>
  </si>
  <si>
    <t>PANBA3AC2  2013-09-11</t>
  </si>
  <si>
    <t>L3,L4</t>
  </si>
  <si>
    <t>SLF7055T-4R7N3R1-3PF</t>
  </si>
  <si>
    <t>DZ04V003300</t>
  </si>
  <si>
    <t xml:space="preserve">(SLF7055T-4R7N3R1-3PF)4.7UH 3.1A 0.028R 30% 7*7*5.5 </t>
  </si>
  <si>
    <t>SLF7055T-100M2R5-3PF</t>
  </si>
  <si>
    <t>DZ04V003400</t>
  </si>
  <si>
    <t xml:space="preserve">(SLF7055T-100M2R5-3PF)10UH 2.5A 0.039R 20% 7*7*5.5 </t>
  </si>
  <si>
    <t>SLF12575T-330M3R2-PF</t>
  </si>
  <si>
    <t>DZ04V003500</t>
  </si>
  <si>
    <t xml:space="preserve">(SLF12575T-330M3R2-PF)33UH 3.2A 0.0395R 20% 12.5*12.5*7.5 </t>
  </si>
  <si>
    <t>SLF12575T-330M3R2-PF 33uH</t>
  </si>
  <si>
    <t>TPHD402P电源板用，没找到</t>
  </si>
  <si>
    <t>SMRH6D38-15uH</t>
  </si>
  <si>
    <t>DZ04V003600</t>
  </si>
  <si>
    <t xml:space="preserve">(GSLF6028-15UH)15UH 1.34A 0.09R 30% 7*7*3 </t>
  </si>
  <si>
    <t>GSLF6028-15UH</t>
  </si>
  <si>
    <t>SWPA4030</t>
  </si>
  <si>
    <t>DZ04V003900</t>
  </si>
  <si>
    <t>(SWPA4030S2R2NT) 2.2uH SWPA4030 2.95A</t>
  </si>
  <si>
    <t>博美</t>
  </si>
  <si>
    <t>DZ04V004000</t>
  </si>
  <si>
    <t>(SWPA4030S1R0NT) 1uH SWPA4030 4.15A</t>
  </si>
  <si>
    <t>LCP112</t>
  </si>
  <si>
    <t>33UH</t>
  </si>
  <si>
    <t>DZ04V004100</t>
  </si>
  <si>
    <t xml:space="preserve">LCP112-33UH±20% 2A 带屏蔽10.5*12  </t>
  </si>
  <si>
    <t>CDH127-330M/33UH</t>
  </si>
  <si>
    <t>DZ04V004200</t>
  </si>
  <si>
    <t>CDH127-330M 33UH L12.3*W12.3*H8.0mm</t>
  </si>
  <si>
    <t>TPHD402P(PLX-HDB.2)</t>
  </si>
  <si>
    <t>L-DIP-330</t>
  </si>
  <si>
    <t>HPFS1416A</t>
  </si>
  <si>
    <t>DZ04V004300</t>
  </si>
  <si>
    <t>功放电感</t>
  </si>
  <si>
    <t>HPFS1416A L-DIP-330（33uH,Irms=5A）</t>
  </si>
  <si>
    <t>MIDEN</t>
  </si>
  <si>
    <t>LC100L12_12</t>
  </si>
  <si>
    <t>L_C100</t>
  </si>
  <si>
    <t>DZ04V004400</t>
  </si>
  <si>
    <t>共模电感</t>
  </si>
  <si>
    <t>(744284100)10UH 2.75A ±20% 12.5*12.5*10.5 0.035R</t>
  </si>
  <si>
    <t>WE</t>
  </si>
  <si>
    <t>FMX12P1（触屏按键系列）</t>
  </si>
  <si>
    <t>刘专</t>
  </si>
  <si>
    <t>SWPA3015S</t>
  </si>
  <si>
    <t>10uH 0.72A</t>
  </si>
  <si>
    <t>DZ04V004500</t>
  </si>
  <si>
    <t>10uH 0.72A 3*3*1.5mm SWPA3015S</t>
  </si>
  <si>
    <t>盛世长田</t>
  </si>
  <si>
    <t>K12/陈永超</t>
  </si>
  <si>
    <t>DZ04V004600</t>
  </si>
  <si>
    <t>功率电感</t>
  </si>
  <si>
    <t>HPFS1416A-150M 14*16 15uH SMD</t>
  </si>
  <si>
    <t>美登一电子</t>
  </si>
  <si>
    <t>K12/王家业</t>
  </si>
  <si>
    <t>DZ04V004700</t>
  </si>
  <si>
    <t>74404063022 SMRH6D38 L=2.2UH IR=3.75A</t>
  </si>
  <si>
    <t>BYOD/韦灿文</t>
  </si>
  <si>
    <t>L20_5X30</t>
  </si>
  <si>
    <t>DZ04V004800</t>
  </si>
  <si>
    <t xml:space="preserve">744825510 L=10MH  5A 30*21*35MM   </t>
  </si>
  <si>
    <t>谢龙兵/F-2000</t>
  </si>
  <si>
    <t xml:space="preserve">LC100L12_12 </t>
  </si>
  <si>
    <t>DZ04V004900</t>
  </si>
  <si>
    <t>7442821002*10UH 2.25A ±20% 12.5*12.5*6.5 2*0.05R</t>
  </si>
  <si>
    <t>黄全雷/NDS571</t>
  </si>
  <si>
    <t xml:space="preserve">L0504
</t>
  </si>
  <si>
    <t>DLP11SN900HL2</t>
  </si>
  <si>
    <t>DZ04V005000</t>
  </si>
  <si>
    <t>DLP11SN900HL2L 1210 90R 150MA 5v 1.25x1.0x0.82mm 共模阻抗90Ω SMD</t>
  </si>
  <si>
    <t>勤进</t>
  </si>
  <si>
    <t>谢龙兵</t>
  </si>
  <si>
    <t>DZ04V005100</t>
  </si>
  <si>
    <t>SWPA6045S1R5NT 1.5±30%UH DCR=0.012Ω Irms=4.95</t>
  </si>
  <si>
    <t>SUNLORD</t>
  </si>
  <si>
    <t>韦灿文/未提供承认书</t>
  </si>
  <si>
    <t>L-4X5-4P</t>
  </si>
  <si>
    <t>DZ04V005200</t>
  </si>
  <si>
    <t>ILS0405-01 通流3A SMD</t>
  </si>
  <si>
    <t>钧宝</t>
  </si>
  <si>
    <t>黄全雷</t>
  </si>
  <si>
    <t>L-9_5X8_3-4</t>
  </si>
  <si>
    <t>9uH</t>
  </si>
  <si>
    <t>DZ04V005300</t>
  </si>
  <si>
    <t>744273801 WE-SL5 L=9uH</t>
  </si>
  <si>
    <t>L-22_5X5_9-2P</t>
  </si>
  <si>
    <t>DZ04V005400</t>
  </si>
  <si>
    <t>差模电感</t>
  </si>
  <si>
    <t>WE 10uH 5A（744711005）</t>
  </si>
  <si>
    <t>4.7nH</t>
  </si>
  <si>
    <t>DZ04V005500</t>
  </si>
  <si>
    <t>VHF160808H4N7ST 4.7nH L0603</t>
  </si>
  <si>
    <t>陈永超</t>
  </si>
  <si>
    <t>L-11X10-2P</t>
  </si>
  <si>
    <t>4.7uH 10A</t>
  </si>
  <si>
    <t>DZ04V005600</t>
  </si>
  <si>
    <t>TMPC1004H-4R7MG-D 4.7uH 10A 11*10*3.8mm</t>
  </si>
  <si>
    <t>東莞台庆</t>
  </si>
  <si>
    <t>1uH 18A</t>
  </si>
  <si>
    <t>DZ04V005700</t>
  </si>
  <si>
    <t>TMPC1004H-1R0M 1uH 18A 11*10*3.8mm</t>
  </si>
  <si>
    <t>SWPA8040S100MT</t>
  </si>
  <si>
    <t>DZ04V005800</t>
  </si>
  <si>
    <t>SWPA8040S100MT 8*8*4 10uH 3.6A</t>
  </si>
  <si>
    <t>韦灿文/2016/11/21</t>
  </si>
  <si>
    <t>RESAR_IS_4/SM</t>
  </si>
  <si>
    <t>res4_0603</t>
  </si>
  <si>
    <t>DZ05V000100</t>
  </si>
  <si>
    <t>SMD排阻</t>
  </si>
  <si>
    <t>1/10W-0R±5% 8P4R 0603</t>
  </si>
  <si>
    <t>DZ05V000200</t>
  </si>
  <si>
    <t>1/10W-10R±5% 8P4R 0603</t>
  </si>
  <si>
    <t>DZ05V000300</t>
  </si>
  <si>
    <r>
      <rPr>
        <sz val="10"/>
        <color theme="1"/>
        <rFont val="宋体"/>
        <charset val="134"/>
      </rPr>
      <t>1/1</t>
    </r>
    <r>
      <rPr>
        <sz val="10"/>
        <color rgb="FFFF0000"/>
        <rFont val="宋体"/>
        <charset val="134"/>
      </rPr>
      <t>6</t>
    </r>
    <r>
      <rPr>
        <sz val="10"/>
        <color theme="1"/>
        <rFont val="宋体"/>
        <charset val="134"/>
      </rPr>
      <t xml:space="preserve">W-22R±5% 8P4R 0603 </t>
    </r>
  </si>
  <si>
    <t>DZ05V000400</t>
  </si>
  <si>
    <t xml:space="preserve">1/10W-33R±5% 8P4R 0603 </t>
  </si>
  <si>
    <t>DZ05V000500</t>
  </si>
  <si>
    <t>1/10W-47R±5% 8P4R 0603</t>
  </si>
  <si>
    <t>DZ05V001500</t>
  </si>
  <si>
    <t>1/10W-100R±5% 8P4R 0603</t>
  </si>
  <si>
    <t>DZ05V000600</t>
  </si>
  <si>
    <t>1/10W-220R±5% 8P4R 0603</t>
  </si>
  <si>
    <t>DZ05V000700</t>
  </si>
  <si>
    <t xml:space="preserve">1/10W-470R±5% 8P4R 0603 </t>
  </si>
  <si>
    <t>DZ05V000800</t>
  </si>
  <si>
    <t xml:space="preserve">1/10W-1K±5% 8P4R 0603 </t>
  </si>
  <si>
    <t>DZ05V000900</t>
  </si>
  <si>
    <t xml:space="preserve">1/10W-2K7±5% 8P4R 0603 </t>
  </si>
  <si>
    <t>DZ05V001000</t>
  </si>
  <si>
    <t xml:space="preserve">1/10W-4K7±5% 8P4R 0603 </t>
  </si>
  <si>
    <t>DZ05V001100</t>
  </si>
  <si>
    <t xml:space="preserve">1/10W-10K±5% 8P4R 0603 </t>
  </si>
  <si>
    <t>0402排阻</t>
  </si>
  <si>
    <t>res4_0402</t>
  </si>
  <si>
    <t>DZ05V001300</t>
  </si>
  <si>
    <t>1/16W-22R±5%  8P4R 0402</t>
  </si>
  <si>
    <t>DZ05V001700</t>
  </si>
  <si>
    <t>1/16W-33R±1%  8P4R 0402</t>
  </si>
  <si>
    <t>DZ05V001400</t>
  </si>
  <si>
    <t xml:space="preserve">1/16W-100R±5% 8P4R 0402 </t>
  </si>
  <si>
    <t>DZ05V001600</t>
  </si>
  <si>
    <t>1/16W-10K±1%  8P4R 0402</t>
  </si>
  <si>
    <t>DZ05V001800</t>
  </si>
  <si>
    <t>1/16W-5R1±5%  8P4R 0402</t>
  </si>
  <si>
    <r>
      <rPr>
        <sz val="11"/>
        <color theme="1"/>
        <rFont val="宋体"/>
        <charset val="134"/>
      </rPr>
      <t>0</t>
    </r>
    <r>
      <rPr>
        <sz val="11"/>
        <color theme="1"/>
        <rFont val="宋体"/>
        <charset val="134"/>
      </rPr>
      <t>603</t>
    </r>
    <r>
      <rPr>
        <sz val="11"/>
        <color theme="1"/>
        <rFont val="宋体"/>
        <charset val="134"/>
      </rPr>
      <t>排容</t>
    </r>
  </si>
  <si>
    <t>8P4C 0603</t>
  </si>
  <si>
    <t>DZ06V000100</t>
  </si>
  <si>
    <t>SMD排容</t>
  </si>
  <si>
    <t>10nF/50V 20%～+80% 8P4C 0603</t>
  </si>
  <si>
    <t>DZ06V000200</t>
  </si>
  <si>
    <t>100nF/50V 20%～+80% 8P4C 0603</t>
  </si>
  <si>
    <t>0603磁珠</t>
  </si>
  <si>
    <t>201209-300</t>
  </si>
  <si>
    <t>DZ07V000301</t>
  </si>
  <si>
    <t>SMD磁珠</t>
  </si>
  <si>
    <t>120R @100MHz  0603 CBW160808U121T 1A</t>
  </si>
  <si>
    <t>风华系列</t>
  </si>
  <si>
    <t>BLM18PG121SN1</t>
  </si>
  <si>
    <t>DZ07V001300</t>
  </si>
  <si>
    <r>
      <rPr>
        <sz val="10"/>
        <color rgb="FFFF0000"/>
        <rFont val="宋体"/>
        <charset val="134"/>
      </rPr>
      <t>120R @100MHZ 0603 CBM160808U121T</t>
    </r>
    <r>
      <rPr>
        <sz val="10"/>
        <color theme="1"/>
        <rFont val="宋体"/>
        <charset val="134"/>
      </rPr>
      <t xml:space="preserve">  </t>
    </r>
    <r>
      <rPr>
        <sz val="10"/>
        <color rgb="FFFF0000"/>
        <rFont val="宋体"/>
        <charset val="134"/>
      </rPr>
      <t>2A</t>
    </r>
  </si>
  <si>
    <r>
      <rPr>
        <sz val="11"/>
        <color theme="1"/>
        <rFont val="宋体"/>
        <charset val="134"/>
      </rPr>
      <t>600R/100MHz-</t>
    </r>
    <r>
      <rPr>
        <sz val="11"/>
        <color rgb="FFFF0000"/>
        <rFont val="宋体"/>
        <charset val="134"/>
      </rPr>
      <t>0.5A</t>
    </r>
  </si>
  <si>
    <t>DZ07V000401</t>
  </si>
  <si>
    <r>
      <rPr>
        <sz val="10"/>
        <color theme="1"/>
        <rFont val="宋体"/>
        <charset val="134"/>
      </rPr>
      <t xml:space="preserve">600R @100MHz  0603 </t>
    </r>
    <r>
      <rPr>
        <sz val="10"/>
        <color rgb="FFFF0000"/>
        <rFont val="宋体"/>
        <charset val="134"/>
      </rPr>
      <t>CBW160808U601T 1A</t>
    </r>
  </si>
  <si>
    <t>120R/100MHz-2A</t>
  </si>
  <si>
    <t>DZ07V001200</t>
  </si>
  <si>
    <r>
      <rPr>
        <sz val="10"/>
        <color theme="1"/>
        <rFont val="宋体"/>
        <charset val="134"/>
      </rPr>
      <t>120R @100MHz  0805 CBM201209U</t>
    </r>
    <r>
      <rPr>
        <sz val="10"/>
        <color rgb="FFFF0000"/>
        <rFont val="宋体"/>
        <charset val="134"/>
      </rPr>
      <t>1</t>
    </r>
    <r>
      <rPr>
        <sz val="10"/>
        <color theme="1"/>
        <rFont val="宋体"/>
        <charset val="134"/>
      </rPr>
      <t>21</t>
    </r>
    <r>
      <rPr>
        <sz val="10"/>
        <color rgb="FFFF0000"/>
        <rFont val="宋体"/>
        <charset val="134"/>
      </rPr>
      <t>T 2A</t>
    </r>
  </si>
  <si>
    <r>
      <rPr>
        <sz val="10"/>
        <color theme="1"/>
        <rFont val="宋体"/>
        <charset val="134"/>
      </rPr>
      <t>220R/100MHz</t>
    </r>
    <r>
      <rPr>
        <sz val="10"/>
        <color rgb="FFFF0000"/>
        <rFont val="宋体"/>
        <charset val="134"/>
      </rPr>
      <t xml:space="preserve"> 0.7A</t>
    </r>
  </si>
  <si>
    <t>DZ07V000601</t>
  </si>
  <si>
    <t>220R @100MHz  0805 CBW201209U221T 2A</t>
  </si>
  <si>
    <r>
      <rPr>
        <sz val="10"/>
        <color theme="1"/>
        <rFont val="宋体"/>
        <charset val="134"/>
      </rPr>
      <t>600R/100MHz-</t>
    </r>
    <r>
      <rPr>
        <sz val="10"/>
        <color rgb="FFFF0000"/>
        <rFont val="宋体"/>
        <charset val="134"/>
      </rPr>
      <t>1A</t>
    </r>
  </si>
  <si>
    <t>DZ07V000801</t>
  </si>
  <si>
    <t>600R @100MHz  0805 CBW201209U601T 1.5A</t>
  </si>
  <si>
    <t>600ohm/100MHz-3A</t>
  </si>
  <si>
    <t>DZ07V001400</t>
  </si>
  <si>
    <t>600R @100MHz  1206 CBM321609U601T 2A</t>
  </si>
  <si>
    <t>L0402</t>
  </si>
  <si>
    <t>DZ07V001500</t>
  </si>
  <si>
    <t>1K2/100MHz 0402</t>
  </si>
  <si>
    <t>未提供</t>
  </si>
  <si>
    <t>胡志朋/2017/3/1</t>
  </si>
  <si>
    <t>1000R @100MHz</t>
  </si>
  <si>
    <t>DZ07V001600</t>
  </si>
  <si>
    <t>WLB1005-102T03 1000R @100MHz 0402  WLB1005-102T03 350mA</t>
  </si>
  <si>
    <t>well</t>
  </si>
  <si>
    <t>不常用磁珠</t>
  </si>
  <si>
    <t>10R @100MHz</t>
  </si>
  <si>
    <t>DZ07V000100</t>
  </si>
  <si>
    <t>10R @100MHz  0603</t>
  </si>
  <si>
    <t>L3612</t>
  </si>
  <si>
    <t xml:space="preserve">95R @100MHz </t>
  </si>
  <si>
    <t>DZ07V001000</t>
  </si>
  <si>
    <r>
      <rPr>
        <sz val="10"/>
        <color theme="1"/>
        <rFont val="宋体"/>
        <charset val="134"/>
      </rPr>
      <t xml:space="preserve">95R @100MHz  3612 </t>
    </r>
    <r>
      <rPr>
        <sz val="10"/>
        <color rgb="FFFF0000"/>
        <rFont val="宋体"/>
        <charset val="134"/>
      </rPr>
      <t>5A</t>
    </r>
  </si>
  <si>
    <t>470R @100MHz</t>
  </si>
  <si>
    <t>DZ07V000700</t>
  </si>
  <si>
    <t>470R @100MHz  0805</t>
  </si>
  <si>
    <t>没有机型应用</t>
  </si>
  <si>
    <t>20R @100MHz</t>
  </si>
  <si>
    <t>DZ07V000200</t>
  </si>
  <si>
    <t>20R @100MHz  0603</t>
  </si>
  <si>
    <t>120R @100MHz</t>
  </si>
  <si>
    <t>DZ07V000500</t>
  </si>
  <si>
    <r>
      <rPr>
        <sz val="10"/>
        <color theme="1"/>
        <rFont val="宋体"/>
        <charset val="134"/>
      </rPr>
      <t xml:space="preserve">120R @100MHz  0805 </t>
    </r>
    <r>
      <rPr>
        <sz val="10"/>
        <color rgb="FFFF0000"/>
        <rFont val="宋体"/>
        <charset val="134"/>
      </rPr>
      <t>0.4A</t>
    </r>
  </si>
  <si>
    <t>200R @100MHz</t>
  </si>
  <si>
    <t>DZ07V001100</t>
  </si>
  <si>
    <t>200R @100MHz  0805</t>
  </si>
  <si>
    <t xml:space="preserve"> </t>
  </si>
  <si>
    <t>PCB/原理图封装</t>
  </si>
  <si>
    <t>略缩图</t>
  </si>
  <si>
    <t>库存数量</t>
  </si>
  <si>
    <t>申请人</t>
  </si>
  <si>
    <t>DIP IC</t>
  </si>
  <si>
    <t>ST ULQ2803A DIP-18</t>
  </si>
  <si>
    <t>DZ01V000100</t>
  </si>
  <si>
    <t>FSC H11AA4 DIP-6</t>
  </si>
  <si>
    <t>DZ01V000200</t>
  </si>
  <si>
    <t>FSC MOC3023 DIP-6  </t>
  </si>
  <si>
    <t>DZ01V000300</t>
  </si>
  <si>
    <t>DZ01V000400</t>
  </si>
  <si>
    <t>HITACHI HA17393 DIP-8</t>
  </si>
  <si>
    <t>PTDM6AA2 U5</t>
  </si>
  <si>
    <t>LFCSP64P_EPAD</t>
  </si>
  <si>
    <t>AD9889B_64</t>
  </si>
  <si>
    <t>DZ01V000500</t>
  </si>
  <si>
    <t>SMD IC</t>
  </si>
  <si>
    <t>ADI AD9889BBCPZ-165 LFCSP64</t>
  </si>
  <si>
    <t>去字符</t>
  </si>
  <si>
    <t>lqfp48</t>
  </si>
  <si>
    <t>ADV7123</t>
  </si>
  <si>
    <t>DZ01V000600</t>
  </si>
  <si>
    <t>ADI ADV7123JST240 LQFP-48</t>
  </si>
  <si>
    <t>DZ01V000700</t>
  </si>
  <si>
    <t>ADI AD8109ASTZ LQFP-80</t>
  </si>
  <si>
    <t>MXVG88AA1  2010.07.13</t>
  </si>
  <si>
    <t>U21, U23, U24</t>
  </si>
  <si>
    <t>DZ01V000800</t>
  </si>
  <si>
    <t>ADI AD8115ASTZ TQFP-100</t>
  </si>
  <si>
    <t>MRG1616AB0  2009.04.02</t>
  </si>
  <si>
    <t>U2</t>
  </si>
  <si>
    <t>DZ01V000900</t>
  </si>
  <si>
    <t>ADI AD8120ACPZ LFCSP-32</t>
  </si>
  <si>
    <t>U11</t>
  </si>
  <si>
    <t>DZ01V001000</t>
  </si>
  <si>
    <t>ADI AD8123ACPZ LFCSP-40</t>
  </si>
  <si>
    <t>U10</t>
  </si>
  <si>
    <t>DZ01V001100</t>
  </si>
  <si>
    <t>ADI AD8130ARZ SOP-8</t>
  </si>
  <si>
    <t>U9</t>
  </si>
  <si>
    <t>DZ01V001200</t>
  </si>
  <si>
    <t>ADI AD8131ARZ SOP-8</t>
  </si>
  <si>
    <t>TP200TAB2  2012.06.21</t>
  </si>
  <si>
    <t>U3</t>
  </si>
  <si>
    <t>DZ01V001300</t>
  </si>
  <si>
    <t>ADI AD8147ACPZ LFCSP-24</t>
  </si>
  <si>
    <t>U8</t>
  </si>
  <si>
    <t>DZ01V001400</t>
  </si>
  <si>
    <t>ADI AD8190ACPZ LFCSP-56</t>
  </si>
  <si>
    <t>无</t>
  </si>
  <si>
    <t>DZ01V001500</t>
  </si>
  <si>
    <t>ADI AD8191ASZ LQFP-100</t>
  </si>
  <si>
    <t>PS121AC2  2011.08.03</t>
  </si>
  <si>
    <t>U1</t>
  </si>
  <si>
    <t>lqfp80</t>
  </si>
  <si>
    <t>AD9889</t>
  </si>
  <si>
    <t>DZ01V001600</t>
  </si>
  <si>
    <t>ADI AD9889B BSTZ-165 LQFP-80</t>
  </si>
  <si>
    <t>DZ01V001700</t>
  </si>
  <si>
    <t>ADI ADA4861-3YRZ-RL7 SOP-14</t>
  </si>
  <si>
    <t>MCV88AIIAA22009.08.05</t>
  </si>
  <si>
    <t>U2,U6,U9</t>
  </si>
  <si>
    <t>DZ01V001800</t>
  </si>
  <si>
    <t>ADI ADN4600ACPZ LFCSP-64</t>
  </si>
  <si>
    <t>tqfp100p_epad_S</t>
  </si>
  <si>
    <t>ADN4604ASVZ</t>
  </si>
  <si>
    <t>DZ01V001900</t>
  </si>
  <si>
    <t>ADI ADN4604ASVZ TQFP-100</t>
  </si>
  <si>
    <t>DZ01V002000</t>
  </si>
  <si>
    <t>ALTERA EPM240T100C5N TQFP-100</t>
  </si>
  <si>
    <t>MXVG88AC0  2009.04.03</t>
  </si>
  <si>
    <t>U23</t>
  </si>
  <si>
    <t>SOT-223</t>
  </si>
  <si>
    <t>AMS1117-1.8</t>
  </si>
  <si>
    <t>DZ01V002100</t>
  </si>
  <si>
    <t>AMS AMS1117-1.8 SOT-223</t>
  </si>
  <si>
    <t>DZ01V002200</t>
  </si>
  <si>
    <t>AMS AMS1117-2.5 SOT-223</t>
  </si>
  <si>
    <t>91D核心板defauit fred</t>
  </si>
  <si>
    <t>sot-223-123</t>
  </si>
  <si>
    <t>AMS1117-3.3</t>
  </si>
  <si>
    <t>DZ01V002300</t>
  </si>
  <si>
    <t>AMS AMS1117-3.3 SOT-223</t>
  </si>
  <si>
    <t>韦灿文更改封装/量值2016/12/28</t>
  </si>
  <si>
    <t>SOIC8</t>
  </si>
  <si>
    <t>24C02_0</t>
  </si>
  <si>
    <t>DZ01V002401</t>
  </si>
  <si>
    <t>ATMEL AT24C02C-SSHM-B SOIC-8(要求用管装）</t>
  </si>
  <si>
    <t xml:space="preserve">ATMEL </t>
  </si>
  <si>
    <t>先烧录程序</t>
  </si>
  <si>
    <r>
      <rPr>
        <sz val="11"/>
        <color theme="1"/>
        <rFont val="宋体"/>
        <charset val="134"/>
      </rPr>
      <t>24C</t>
    </r>
    <r>
      <rPr>
        <sz val="11"/>
        <color theme="1"/>
        <rFont val="宋体"/>
        <charset val="134"/>
      </rPr>
      <t>32</t>
    </r>
  </si>
  <si>
    <t>DZ01V002500</t>
  </si>
  <si>
    <t>ATMEL AT24C32D-SSHM-B SOIC-8(要求用管装）</t>
  </si>
  <si>
    <t>TQFP32P-0_8D</t>
  </si>
  <si>
    <t>ATMEGA168PA-AU</t>
  </si>
  <si>
    <t>DZ01V002600</t>
  </si>
  <si>
    <t>ATMEL ATMEGA168PA-AU TQFP-32 (已停产)</t>
  </si>
  <si>
    <t>DZ01V002700</t>
  </si>
  <si>
    <t>ATMEL ATMEGA32L-8AU TQFP-44</t>
  </si>
  <si>
    <t>HDMI44AB0  2013-10-14</t>
  </si>
  <si>
    <t>DZ01V002800</t>
  </si>
  <si>
    <r>
      <rPr>
        <sz val="10"/>
        <color theme="1"/>
        <rFont val="宋体"/>
        <charset val="134"/>
      </rPr>
      <t>ATMEL ATMEGA644P</t>
    </r>
    <r>
      <rPr>
        <sz val="10"/>
        <color rgb="FFFF0000"/>
        <rFont val="宋体"/>
        <charset val="134"/>
      </rPr>
      <t>A</t>
    </r>
    <r>
      <rPr>
        <sz val="10"/>
        <color theme="1"/>
        <rFont val="宋体"/>
        <charset val="134"/>
      </rPr>
      <t>-10AU TQFP-44</t>
    </r>
  </si>
  <si>
    <t>HDMI88AB0  2013-10-14</t>
  </si>
  <si>
    <t>ATmega8L</t>
  </si>
  <si>
    <t>DZ01V002900</t>
  </si>
  <si>
    <t xml:space="preserve">ATMEL ATMEGA8L-8AU TQFP-32 </t>
  </si>
  <si>
    <t>DRV135UA</t>
  </si>
  <si>
    <t>DZ01V003000</t>
  </si>
  <si>
    <t>BB DRV135UA SOP-8</t>
  </si>
  <si>
    <t>DZ01V003200</t>
  </si>
  <si>
    <t>CAT CAT6351 QFN-40</t>
  </si>
  <si>
    <t>TPHD401RAA1 2011.08.06</t>
  </si>
  <si>
    <t>U3 停产</t>
  </si>
  <si>
    <t>DZ01V003300</t>
  </si>
  <si>
    <t>CFFON EN29LV160BT-70TIP TSOP-48</t>
  </si>
  <si>
    <t>TSSOP10P0_5D</t>
  </si>
  <si>
    <t>CS4345</t>
  </si>
  <si>
    <t>DZ01V003400</t>
  </si>
  <si>
    <t>CIRRUS CS4345-CZZ TSSOP-10</t>
  </si>
  <si>
    <t>TSSOP16</t>
  </si>
  <si>
    <t>CS5340</t>
  </si>
  <si>
    <t>DZ01V003500</t>
  </si>
  <si>
    <t>CIRRUS CS5340-CZZ TSSOP-16</t>
  </si>
  <si>
    <t>TO-252</t>
  </si>
  <si>
    <t>78M05</t>
  </si>
  <si>
    <t>DZ01V003600</t>
  </si>
  <si>
    <t>CJ 78M05 TO-252</t>
  </si>
  <si>
    <t>PANBA2AB2  2012.06.02</t>
  </si>
  <si>
    <t>U7</t>
  </si>
  <si>
    <t>L78M09</t>
  </si>
  <si>
    <t>DZ01V003700</t>
  </si>
  <si>
    <t>CJ 78M09 TO-252</t>
  </si>
  <si>
    <t>SSOP28</t>
  </si>
  <si>
    <t>CS8953AR</t>
  </si>
  <si>
    <t>DZ01V003800</t>
  </si>
  <si>
    <t>CS8953AR SSOP-28</t>
  </si>
  <si>
    <t>DZ01V003900</t>
  </si>
  <si>
    <t>CYT CYT8117-ADJ SOT-223</t>
  </si>
  <si>
    <t>SC1202AA4  2014-8-14</t>
  </si>
  <si>
    <t>U40</t>
  </si>
  <si>
    <t>SOT_23</t>
  </si>
  <si>
    <t>DS1818-10</t>
  </si>
  <si>
    <t>DZ01V004100</t>
  </si>
  <si>
    <r>
      <rPr>
        <sz val="10"/>
        <color theme="1"/>
        <rFont val="宋体"/>
        <charset val="134"/>
      </rPr>
      <t>DALLAS DS1818</t>
    </r>
    <r>
      <rPr>
        <sz val="10"/>
        <color rgb="FFFF0000"/>
        <rFont val="宋体"/>
        <charset val="134"/>
      </rPr>
      <t>R-10+T&amp;R</t>
    </r>
    <r>
      <rPr>
        <sz val="10"/>
        <color theme="1"/>
        <rFont val="宋体"/>
        <charset val="134"/>
      </rPr>
      <t xml:space="preserve"> SOT-23</t>
    </r>
  </si>
  <si>
    <t>EP9132</t>
  </si>
  <si>
    <t>DZ01V004200</t>
  </si>
  <si>
    <t>EXPLORE EP9132 LQFP-80 (已停产)</t>
  </si>
  <si>
    <t>LQFP128_D5_GND8</t>
  </si>
  <si>
    <t>EP9134</t>
  </si>
  <si>
    <t>DZ01V004300</t>
  </si>
  <si>
    <t>EXPLORE EP9134 LQFP-128</t>
  </si>
  <si>
    <t>TQFP128</t>
  </si>
  <si>
    <t>EP9431</t>
  </si>
  <si>
    <t>DZ01V004400</t>
  </si>
  <si>
    <t>EXPLORE EP9431 TQFP-128</t>
  </si>
  <si>
    <t>lqfp64</t>
  </si>
  <si>
    <t>EPF011A</t>
  </si>
  <si>
    <t>DZ01V004500</t>
  </si>
  <si>
    <t>EXPLORE EPF011A QFP-64S</t>
  </si>
  <si>
    <r>
      <rPr>
        <sz val="9"/>
        <color theme="1"/>
        <rFont val="宋体"/>
        <charset val="134"/>
      </rPr>
      <t>去字符</t>
    </r>
    <r>
      <rPr>
        <b/>
        <sz val="9"/>
        <color rgb="FFFF0000"/>
        <rFont val="宋体"/>
        <charset val="134"/>
      </rPr>
      <t>(需先烧录程序)</t>
    </r>
  </si>
  <si>
    <t>R1EX24008A-Y</t>
  </si>
  <si>
    <t>DZ01V004601</t>
  </si>
  <si>
    <t xml:space="preserve">SMD IC </t>
  </si>
  <si>
    <t>FM24C16D-Y HDCP-KEY  2048*8EEPROM SOP-8(烧录程序回货,点黄点)</t>
  </si>
  <si>
    <t>复旦微</t>
  </si>
  <si>
    <t>配EP9132/9142的KEY</t>
  </si>
  <si>
    <t>SO14</t>
  </si>
  <si>
    <t>MM74HC125</t>
  </si>
  <si>
    <t>DZ01V004700</t>
  </si>
  <si>
    <t>TI SN74HCT125 SOP14</t>
  </si>
  <si>
    <t>DZ01V004801</t>
  </si>
  <si>
    <t xml:space="preserve">FM24016D-W HDCP-KEY 2048*8EEPROM SOP-8(烧录程序回货,点白点)  </t>
  </si>
  <si>
    <t>配EP9134/9144的KEY</t>
  </si>
  <si>
    <t>PLCC-44</t>
  </si>
  <si>
    <t>CD22M3494MQZ</t>
  </si>
  <si>
    <t>DZ01V004900</t>
  </si>
  <si>
    <t>INTERSIL CD22M3494MQZ PLCC-44</t>
  </si>
  <si>
    <t>DZ01V005002</t>
  </si>
  <si>
    <t>EL5462 SOP-14</t>
  </si>
  <si>
    <t>INTERSIL</t>
  </si>
  <si>
    <t>代替CLC4601</t>
  </si>
  <si>
    <t>D-CV411A1  2013-11-19</t>
  </si>
  <si>
    <t>DZ01V005100</t>
  </si>
  <si>
    <t>INTERSIL EL5162 SO-8</t>
  </si>
  <si>
    <t>DIGI-VGASD2-R-AA1  2013-06-29</t>
  </si>
  <si>
    <t>U3, U7, U10</t>
  </si>
  <si>
    <t>DZ01V005200</t>
  </si>
  <si>
    <t>INTERSIL EL5170 SO-8</t>
  </si>
  <si>
    <t>DIGI-VGASD2-S-AA2  2014.03.14</t>
  </si>
  <si>
    <t>U9B,U9G,U9R</t>
  </si>
  <si>
    <t>DZ01V005300</t>
  </si>
  <si>
    <t>INTERSIL EL5172 SO-8</t>
  </si>
  <si>
    <t>U1,U5,U8,U26,U27</t>
  </si>
  <si>
    <t>DZ01V005400</t>
  </si>
  <si>
    <t>INTERSIL EL5205ISZ-T7 SOP-8</t>
  </si>
  <si>
    <t>MVG44AA3  2012.09.18</t>
  </si>
  <si>
    <t>U1,U3,U5,U7,U9,U11,U13,U15</t>
  </si>
  <si>
    <t>DZ01V005500</t>
  </si>
  <si>
    <t>INTERSIL IS43840IRE QFN-20</t>
  </si>
  <si>
    <t>PS121AA1  2009.11.17</t>
  </si>
  <si>
    <t>SOT-23-5</t>
  </si>
  <si>
    <t>ISL54103</t>
  </si>
  <si>
    <t>DZ01V005600</t>
  </si>
  <si>
    <t>INTERSIL ISL54103IHZ-T7 SOT-23-5</t>
  </si>
  <si>
    <t>DZ01V005700</t>
  </si>
  <si>
    <t>INTERSIL ISL54106ACR QFN-72</t>
  </si>
  <si>
    <t>QFN32P0_5D_EPAD</t>
  </si>
  <si>
    <t>ISL59446IRZ</t>
  </si>
  <si>
    <t>DZ01V005800</t>
  </si>
  <si>
    <t>INTERSIL ISL59446IRZ QFN-32</t>
  </si>
  <si>
    <t>DZ01V005900</t>
  </si>
  <si>
    <t>INTERSIL ISL59448A QSOP-24</t>
  </si>
  <si>
    <t>WVG2ALAA0  2011.06.15</t>
  </si>
  <si>
    <t xml:space="preserve">U4 </t>
  </si>
  <si>
    <t>DZ01V006000</t>
  </si>
  <si>
    <t>INTERSIL ISL8490 SO-8</t>
  </si>
  <si>
    <t>U4</t>
  </si>
  <si>
    <t>soic8</t>
  </si>
  <si>
    <t>IRF7314_1</t>
  </si>
  <si>
    <t>DZ01V006100</t>
  </si>
  <si>
    <t>IOP IRF7314 SOP-8</t>
  </si>
  <si>
    <t>DZ01V006200</t>
  </si>
  <si>
    <t>ISS IS42S16400A-7TLI TSOP-54-0.8MM</t>
  </si>
  <si>
    <t>DZ01V006300</t>
  </si>
  <si>
    <t>ITE IT6263 QFN-64P</t>
  </si>
  <si>
    <t xml:space="preserve">SC61DAA3  2012.10.20 </t>
  </si>
  <si>
    <t>DZ01V006400</t>
  </si>
  <si>
    <t>JRC NJM360E SOP-8</t>
  </si>
  <si>
    <t>D-3002AA4.1  2014-09-10</t>
  </si>
  <si>
    <t>U34</t>
  </si>
  <si>
    <t>NJM4558M</t>
  </si>
  <si>
    <t>DZ01V006500</t>
  </si>
  <si>
    <t>JRC NJM4558M SOP-8</t>
  </si>
  <si>
    <t>DZ01V006600</t>
  </si>
  <si>
    <t>LATTICE LC4032V 75TN44-10I TQFP-44</t>
  </si>
  <si>
    <t xml:space="preserve">U23  </t>
  </si>
  <si>
    <t>DZ01V006700</t>
  </si>
  <si>
    <t>LATTICE LC4128V 75TN100-101 TQFP－100</t>
  </si>
  <si>
    <t>DZ01V006800</t>
  </si>
  <si>
    <t>LATTICE LCMXO1200C-3TN100C TQFP-100</t>
  </si>
  <si>
    <t>MRG128128AA1  2012.09.08</t>
  </si>
  <si>
    <t>U1,U19,U42,U60</t>
  </si>
  <si>
    <t>DZ01V006900</t>
  </si>
  <si>
    <t>MAX MAX3814CHJ TQFP-32</t>
  </si>
  <si>
    <t xml:space="preserve">TP300RAA3  2010.08.21 </t>
  </si>
  <si>
    <t xml:space="preserve">U3 </t>
  </si>
  <si>
    <t>DZ01V007000</t>
  </si>
  <si>
    <t>MAX MAX3815CCM TQFP-48</t>
  </si>
  <si>
    <t>DZ01V007100</t>
  </si>
  <si>
    <t>MAX MAX3816CUE TSSOP-16</t>
  </si>
  <si>
    <t>DZ01V007200</t>
  </si>
  <si>
    <t>MAX MAX4999ETJ+ TQFN-32</t>
  </si>
  <si>
    <t>DZ01V007400</t>
  </si>
  <si>
    <t>MICROCHIP 24LC32A SOP-8</t>
  </si>
  <si>
    <t>91D核心板 defauit fred</t>
  </si>
  <si>
    <t>U5</t>
  </si>
  <si>
    <t>soic8_5280</t>
  </si>
  <si>
    <t>25LC1024-I-SM</t>
  </si>
  <si>
    <t>DZ01V007500</t>
  </si>
  <si>
    <t>MICROCHIP 25LC1024-I-SM SOIJ-8(要求用管装）</t>
  </si>
  <si>
    <t xml:space="preserve">MICROCHIP </t>
  </si>
  <si>
    <t>DZ01V007600</t>
  </si>
  <si>
    <t>MPS MP1423DN SOP-8</t>
  </si>
  <si>
    <t>U15</t>
  </si>
  <si>
    <t>soic8_epad</t>
  </si>
  <si>
    <t>MP1591DN-LF</t>
  </si>
  <si>
    <t>DZ01V007700</t>
  </si>
  <si>
    <t>MPS MP1591DN-LF-Z SOP-8</t>
  </si>
  <si>
    <t>MP1593</t>
  </si>
  <si>
    <t>DZ01V007800</t>
  </si>
  <si>
    <t>MPS MP1593DN SOP-8</t>
  </si>
  <si>
    <t>DZ01V007900</t>
  </si>
  <si>
    <t xml:space="preserve">MPS MP7722DF TSSOP-20-F </t>
  </si>
  <si>
    <t>MP1482</t>
  </si>
  <si>
    <t>DZ01V008000</t>
  </si>
  <si>
    <t>MPS1482 SOP-8</t>
  </si>
  <si>
    <t>lqfp216_epad</t>
  </si>
  <si>
    <t>MT8223H</t>
  </si>
  <si>
    <t>DZ01V008100</t>
  </si>
  <si>
    <t>MT8223HFMU LQFP-216 (已停产)</t>
  </si>
  <si>
    <t>DZ01V008200</t>
  </si>
  <si>
    <r>
      <rPr>
        <sz val="10"/>
        <color rgb="FFFF0000"/>
        <rFont val="宋体"/>
        <charset val="134"/>
      </rPr>
      <t>DIP</t>
    </r>
    <r>
      <rPr>
        <sz val="10"/>
        <color theme="1"/>
        <rFont val="宋体"/>
        <charset val="134"/>
      </rPr>
      <t xml:space="preserve"> IC</t>
    </r>
  </si>
  <si>
    <t>NS LM2596T-5.0 TO-220-5</t>
  </si>
  <si>
    <t>PTDM6-TCPIPAA0  2011.12.23</t>
  </si>
  <si>
    <t>DZ01V008400</t>
  </si>
  <si>
    <t>NS LMH6738MQ SSOP-16</t>
  </si>
  <si>
    <t>SVG8AA1  2009.09.25</t>
  </si>
  <si>
    <t>U1,U6,U10</t>
  </si>
  <si>
    <t>DZ01V008500</t>
  </si>
  <si>
    <t>NXP 74HC08D SO-14</t>
  </si>
  <si>
    <t>VP44AB1  2014-03-10</t>
  </si>
  <si>
    <t>U6</t>
  </si>
  <si>
    <t>DZ01V008600</t>
  </si>
  <si>
    <t>NXP 74HC164DR SOP-14-3.8mm</t>
  </si>
  <si>
    <t>tssop16</t>
  </si>
  <si>
    <t>MC74LVXT4052</t>
  </si>
  <si>
    <t>DZ01V008700</t>
  </si>
  <si>
    <t>NXP 74HC4052PW TSSOP-16</t>
  </si>
  <si>
    <t>SO16</t>
  </si>
  <si>
    <t>74HC595</t>
  </si>
  <si>
    <t>DZ01V008800</t>
  </si>
  <si>
    <t xml:space="preserve">NXP 74HC595D SOP-16-3.8mm </t>
  </si>
  <si>
    <t>DZ01V008900</t>
  </si>
  <si>
    <t>NXP 74HC86D SOP-14</t>
  </si>
  <si>
    <t>DZ01V009000</t>
  </si>
  <si>
    <t>NXP 74HCT123D SO-16</t>
  </si>
  <si>
    <t>WVG4AAA2  2011.04.11</t>
  </si>
  <si>
    <t>U17</t>
  </si>
  <si>
    <t>74LVC08A</t>
  </si>
  <si>
    <t>DZ01V009200</t>
  </si>
  <si>
    <t>NXP 74LVC08AD SO-14</t>
  </si>
  <si>
    <t>74LVC14</t>
  </si>
  <si>
    <t>DZ01V009300</t>
  </si>
  <si>
    <t>NXP 74LVC14A SO-14</t>
  </si>
  <si>
    <t>DZ01V009400</t>
  </si>
  <si>
    <t>NXP P89LPC915FDH TSSOP-14</t>
  </si>
  <si>
    <t>U11不焊</t>
  </si>
  <si>
    <t>SO-8</t>
  </si>
  <si>
    <t>PCA9517</t>
  </si>
  <si>
    <t>DZ01V009500</t>
  </si>
  <si>
    <t>NXP PCA9517D SOP-8</t>
  </si>
  <si>
    <t>DZ01V009600</t>
  </si>
  <si>
    <t>NXP SAA7113H_3 QFP-44</t>
  </si>
  <si>
    <t>DZ01V009700</t>
  </si>
  <si>
    <t>ON 79M05 TO-252</t>
  </si>
  <si>
    <t>DZ01V009800</t>
  </si>
  <si>
    <t>ON MC14052B SOP-16</t>
  </si>
  <si>
    <t>4IVGA0  2013-06-14</t>
  </si>
  <si>
    <t>MC34063</t>
  </si>
  <si>
    <t>DZ01V009900</t>
  </si>
  <si>
    <t>ON MC34063ADR2G SOP-8</t>
  </si>
  <si>
    <t>DZ01V010000</t>
  </si>
  <si>
    <t>PERICOM PI3HDMI412FT-ABE BQSOP-48</t>
  </si>
  <si>
    <t>U12</t>
  </si>
  <si>
    <t>QSOP16P</t>
  </si>
  <si>
    <t>PI5V330SQEX</t>
  </si>
  <si>
    <t>DZ01V010100</t>
  </si>
  <si>
    <t>PERICON PI5V330SQEX QSOP-16</t>
  </si>
  <si>
    <t>DZ01V010200</t>
  </si>
  <si>
    <t>PI3V514 BQSOP-48</t>
  </si>
  <si>
    <t xml:space="preserve">SC121DAB3  2012.04.19  </t>
  </si>
  <si>
    <t>DZ01V010300</t>
  </si>
  <si>
    <t>PIXELWORKS PW1225A PQFP-160-0.65</t>
  </si>
  <si>
    <t>DZ01V010400</t>
  </si>
  <si>
    <t>Pixelworks PW338C-30L HSBGA-620</t>
  </si>
  <si>
    <t>DZ01V010500</t>
  </si>
  <si>
    <t>PTC PT2258 SOP-20</t>
  </si>
  <si>
    <t>MXA1616PA0  2011.06.23</t>
  </si>
  <si>
    <t>U2,U5,U7</t>
  </si>
  <si>
    <t>DZ01V010600</t>
  </si>
  <si>
    <t>PTC PT2313E SOP-28</t>
  </si>
  <si>
    <t>PANBA2BB2  2012.06.02</t>
  </si>
  <si>
    <t>SOP28</t>
  </si>
  <si>
    <t>PT2314E</t>
  </si>
  <si>
    <t>DZ01V010700</t>
  </si>
  <si>
    <t>PTC PT2314 SOP-28</t>
  </si>
  <si>
    <t>WDFN-10L3X3</t>
  </si>
  <si>
    <t>RT8015AGQW</t>
  </si>
  <si>
    <t>DZ01V010800</t>
  </si>
  <si>
    <t>RICHTEK RT8015AGQW WDFN-10L 3x3</t>
  </si>
  <si>
    <t>WDFN-6L2x2</t>
  </si>
  <si>
    <t>RT8016/8010-GQW</t>
  </si>
  <si>
    <t>DZ01V010900</t>
  </si>
  <si>
    <t>RICHTEK RT8016GQW WDFN-6L (已停产)</t>
  </si>
  <si>
    <t>DZ01V011000</t>
  </si>
  <si>
    <t>SAMSUNG K4T56163QI-ZCF7/84 FBGA-84 (已停产)</t>
  </si>
  <si>
    <t>DM2016</t>
  </si>
  <si>
    <t>DZ01V011100</t>
  </si>
  <si>
    <t>SDMC DM2016 SO-8</t>
  </si>
  <si>
    <t>DZ01V011200</t>
  </si>
  <si>
    <t>SIGMA SGTV5810CL100E-CC1 LQFP-100</t>
  </si>
  <si>
    <t>QFN72P0_5D_EPAD</t>
  </si>
  <si>
    <t>SiI9187B</t>
  </si>
  <si>
    <t>DZ01V011300</t>
  </si>
  <si>
    <t>SILCONLMAGE SII9187B QFN-72</t>
  </si>
  <si>
    <t>DZ01V011400</t>
  </si>
  <si>
    <t>SILCONLMAGE SIL164CTG64 TQFP-64</t>
  </si>
  <si>
    <t>DZ01V011600</t>
  </si>
  <si>
    <t>SIPEX SP232EEN SO-16</t>
  </si>
  <si>
    <t>SC1202AB0  2013-10-28</t>
  </si>
  <si>
    <t>SP485EEN</t>
  </si>
  <si>
    <t>DZ01V011700</t>
  </si>
  <si>
    <t>SIPEX SP485EEN SOP-8</t>
  </si>
  <si>
    <t>DZ01V011800</t>
  </si>
  <si>
    <t>SIPEX SP705E SOP-8</t>
  </si>
  <si>
    <t>DZ01V011900</t>
  </si>
  <si>
    <t>ST BTA41-800BRG TOP-3</t>
  </si>
  <si>
    <t>24, 25, 26, 27, 28, 29</t>
  </si>
  <si>
    <t>DZ01V012000</t>
  </si>
  <si>
    <t>ST L7805CV TO-220</t>
  </si>
  <si>
    <t>DZ01V012100</t>
  </si>
  <si>
    <t>ST L7809CV TO-220</t>
  </si>
  <si>
    <t>MCV3232AE0  2010.12.10</t>
  </si>
  <si>
    <t>D4</t>
  </si>
  <si>
    <t>LQFP64</t>
  </si>
  <si>
    <t>STM32F103R8T6</t>
  </si>
  <si>
    <t>DZ01V012200</t>
  </si>
  <si>
    <t>ST STM32F103R8T6 LQFP-64</t>
  </si>
  <si>
    <t>DZ01V012300</t>
  </si>
  <si>
    <t>STC STC89C58+40I PLCC-44</t>
  </si>
  <si>
    <t>lqfp144_epad</t>
  </si>
  <si>
    <t>THC63LVD1024</t>
  </si>
  <si>
    <t>DZ01V012400</t>
  </si>
  <si>
    <t>THC63LVD1024 LQFP-144</t>
  </si>
  <si>
    <t>DZ01V012500</t>
  </si>
  <si>
    <t>TI 74ACT86 SOP-14</t>
  </si>
  <si>
    <t>U33</t>
  </si>
  <si>
    <t>DZ01V012600</t>
  </si>
  <si>
    <t>TI 74LS05OR SSOP-14</t>
  </si>
  <si>
    <t>DZ01V012700</t>
  </si>
  <si>
    <t>TI 74LS245 SSOP-20-5.2mm</t>
  </si>
  <si>
    <t xml:space="preserve">U6, U7, U8 </t>
  </si>
  <si>
    <t>DZ01V012800</t>
  </si>
  <si>
    <t>TI 75179B SO-8</t>
  </si>
  <si>
    <t>74ACT14</t>
  </si>
  <si>
    <t>DZ01V013000</t>
  </si>
  <si>
    <r>
      <rPr>
        <sz val="10"/>
        <color theme="1"/>
        <rFont val="宋体"/>
        <charset val="134"/>
      </rPr>
      <t xml:space="preserve">TI </t>
    </r>
    <r>
      <rPr>
        <sz val="10"/>
        <color rgb="FFFF0000"/>
        <rFont val="宋体"/>
        <charset val="134"/>
      </rPr>
      <t>SN74ACT14DR</t>
    </r>
    <r>
      <rPr>
        <sz val="10"/>
        <color theme="1"/>
        <rFont val="宋体"/>
        <charset val="134"/>
      </rPr>
      <t xml:space="preserve"> SOP-14-3.8mm</t>
    </r>
  </si>
  <si>
    <t>NE555</t>
  </si>
  <si>
    <t>DZ01V013100</t>
  </si>
  <si>
    <t>TI NE555DR SOP-8</t>
  </si>
  <si>
    <t>DZ01V013300</t>
  </si>
  <si>
    <t>TI SN74AHC00NSR SO-14</t>
  </si>
  <si>
    <t>U5 停产</t>
  </si>
  <si>
    <t>TL082</t>
  </si>
  <si>
    <t>DZ01V013400</t>
  </si>
  <si>
    <t>TI TL082C SOP-8</t>
  </si>
  <si>
    <t>TL084</t>
  </si>
  <si>
    <t>DZ01V013500</t>
  </si>
  <si>
    <t>TI TL084CDR SOP-14</t>
  </si>
  <si>
    <t>HTSSOP24_TPAD</t>
  </si>
  <si>
    <t>TPA3123D2</t>
  </si>
  <si>
    <t>DZ01V013600</t>
  </si>
  <si>
    <t>TI TPA3123D2PWPR TSSOP-24</t>
  </si>
  <si>
    <t>DZ01V013700</t>
  </si>
  <si>
    <t>TI TS3USB221ARSER QFN-10</t>
  </si>
  <si>
    <t>WVG2ALAB0  2011.06.15</t>
  </si>
  <si>
    <t xml:space="preserve">U15 </t>
  </si>
  <si>
    <t>DZ01V013800</t>
  </si>
  <si>
    <t>TI TVP5147M1PFPR HTQFP-80</t>
  </si>
  <si>
    <t>DZ01V013900</t>
  </si>
  <si>
    <t>UTC TL074C SO-14</t>
  </si>
  <si>
    <t>BGA196</t>
  </si>
  <si>
    <t>VS010TX</t>
  </si>
  <si>
    <t>DZ01V014000</t>
  </si>
  <si>
    <t>VALENS VS010TX BGA-196</t>
  </si>
  <si>
    <t>BGA268</t>
  </si>
  <si>
    <t>VS010RX</t>
  </si>
  <si>
    <t>DZ01V014101</t>
  </si>
  <si>
    <t>VALENS VS010RX-A1 BGA-268</t>
  </si>
  <si>
    <t>DZ01V014300</t>
  </si>
  <si>
    <t>WINBOND W9425G6EH-5 TSOP-66 (已停产)</t>
  </si>
  <si>
    <t>U3，U4</t>
  </si>
  <si>
    <t>to92</t>
  </si>
  <si>
    <t>78L05</t>
  </si>
  <si>
    <t>DZ01V014400</t>
  </si>
  <si>
    <t>WS 78L05 TO-92</t>
  </si>
  <si>
    <t>TQFP144P_EPAD</t>
  </si>
  <si>
    <t>Sii9135</t>
  </si>
  <si>
    <t>DZ01V014500</t>
  </si>
  <si>
    <t>SiI9135ACTU TQFP144</t>
  </si>
  <si>
    <t>DZ01V014800</t>
  </si>
  <si>
    <t>AMS AMS1117-1.2 SOT-223</t>
  </si>
  <si>
    <t>SDTHDAA0  2013-11-20</t>
  </si>
  <si>
    <t>U3,U7</t>
  </si>
  <si>
    <t>max3232</t>
  </si>
  <si>
    <t>DZ01V014901</t>
  </si>
  <si>
    <t>SP3232EEN-L/TR SO-16</t>
  </si>
  <si>
    <t>EXAR</t>
  </si>
  <si>
    <t>代替MAX3232</t>
  </si>
  <si>
    <t>DZ01V015000</t>
  </si>
  <si>
    <t>NXP 74HCT595 9A5C715 TSSOP-16</t>
  </si>
  <si>
    <t>BP8AB0  2013-11-13</t>
  </si>
  <si>
    <t>U1, U2</t>
  </si>
  <si>
    <t>sot-23-5</t>
  </si>
  <si>
    <t>AP3012</t>
  </si>
  <si>
    <t>DZ01V015100</t>
  </si>
  <si>
    <t>BCD AP3012KTR-E1 SOT-23-5P</t>
  </si>
  <si>
    <t>SSOP24</t>
  </si>
  <si>
    <t>EPF011C</t>
  </si>
  <si>
    <t>DZ01V015200</t>
  </si>
  <si>
    <t>EP EPF011C SSOP-24</t>
  </si>
  <si>
    <t>EP91A1K</t>
  </si>
  <si>
    <t>DZ01V015300</t>
  </si>
  <si>
    <t>EP EP91A1K QFP-64S</t>
  </si>
  <si>
    <t>AU9254A21</t>
  </si>
  <si>
    <t>DZ01V015600</t>
  </si>
  <si>
    <t>AU9254A21 SOP28</t>
  </si>
  <si>
    <t>DZ01V015700</t>
  </si>
  <si>
    <t>CM102S+MOGS1.01-A-GS 1046UGG1AJC SOP18</t>
  </si>
  <si>
    <t>增益小</t>
  </si>
  <si>
    <t>TBD-12AA1  2013.02.21</t>
  </si>
  <si>
    <t>DZ01V015800</t>
  </si>
  <si>
    <t>BT8492P SSOP36,2*25W,百泰电子</t>
  </si>
  <si>
    <t>TBD-12AB1  2013.02.21</t>
  </si>
  <si>
    <t>DZ01V015900</t>
  </si>
  <si>
    <t>IRF4435 SOP8</t>
  </si>
  <si>
    <t>TBD-12AC1  2013.02.21</t>
  </si>
  <si>
    <t>DZ01V016000</t>
  </si>
  <si>
    <t>SAMSUNG K4T51163QI-HCE7 FBGA-84</t>
  </si>
  <si>
    <t>U42</t>
  </si>
  <si>
    <t>DZ01V016100</t>
  </si>
  <si>
    <t>RICHTEK RT8010GQW WDFN-6L</t>
  </si>
  <si>
    <t>DZ01V016200</t>
  </si>
  <si>
    <t>Mindspeed M21121G-11 BGA-484</t>
  </si>
  <si>
    <t>HDMI3232AA0  2013-11-20</t>
  </si>
  <si>
    <t>U10,U11,U12,U13</t>
  </si>
  <si>
    <t>DZ01V016300</t>
  </si>
  <si>
    <t>CJ 78M06 TO-252</t>
  </si>
  <si>
    <t>U51</t>
  </si>
  <si>
    <t>DZ01V016400</t>
  </si>
  <si>
    <t>AT 24C128C-SSHM-T SOP8</t>
  </si>
  <si>
    <t>TPVG201</t>
  </si>
  <si>
    <t>DZ01V016500</t>
  </si>
  <si>
    <t>INTERSIL EL8300ISZ SO-16</t>
  </si>
  <si>
    <t>U35</t>
  </si>
  <si>
    <t>DZ01V016700</t>
  </si>
  <si>
    <t>ISL59532 LDBGA356</t>
  </si>
  <si>
    <t>RGB3232 去字符</t>
  </si>
  <si>
    <t>MRG128128AB0  2009.06.06</t>
  </si>
  <si>
    <t>U1,U2,U6,U7</t>
  </si>
  <si>
    <t>W25Q16BVSSIG</t>
  </si>
  <si>
    <t>DZ01V016800</t>
  </si>
  <si>
    <t>W25Q16BVSSIG soic8 280mi1</t>
  </si>
  <si>
    <t>QFN16P0_65D_EPAD</t>
  </si>
  <si>
    <t>GV8500</t>
  </si>
  <si>
    <t>DZ01V017000</t>
  </si>
  <si>
    <t>GV8500 QFN16P</t>
  </si>
  <si>
    <t>ftBGA256</t>
  </si>
  <si>
    <t>LFE3-17EA-6FTN256C</t>
  </si>
  <si>
    <t>DZ01V017100</t>
  </si>
  <si>
    <t>LFE3-17EA-6FTN256C ftBGA256</t>
  </si>
  <si>
    <t>DZ01V017200</t>
  </si>
  <si>
    <t>EL5167IWZ SOT23-5</t>
  </si>
  <si>
    <t>MRG3232BA1  2011.11.08</t>
  </si>
  <si>
    <t>U1, U2, U3, U4, U5, U6, U7, U8,U9, U10, U11, U12, U13, U14,U15, U16, U18, U19, U20, U21,U22, U23, U24, U25, U26, U27,U28, U29, U30, U31, U32, U33</t>
  </si>
  <si>
    <t>DZ01V017300</t>
  </si>
  <si>
    <r>
      <rPr>
        <sz val="10"/>
        <color theme="1"/>
        <rFont val="宋体"/>
        <charset val="134"/>
      </rPr>
      <t>M21131</t>
    </r>
    <r>
      <rPr>
        <sz val="10"/>
        <color rgb="FFFF0000"/>
        <rFont val="宋体"/>
        <charset val="134"/>
      </rPr>
      <t>G-23</t>
    </r>
    <r>
      <rPr>
        <sz val="10"/>
        <color theme="1"/>
        <rFont val="宋体"/>
        <charset val="134"/>
      </rPr>
      <t xml:space="preserve"> BGA1156</t>
    </r>
  </si>
  <si>
    <t>HDMI6464AA0  2013-11-20</t>
  </si>
  <si>
    <t>U1,U3,U5,U7</t>
  </si>
  <si>
    <t>TSSOP28</t>
  </si>
  <si>
    <t>CS8416</t>
  </si>
  <si>
    <t>DZ01V017400</t>
  </si>
  <si>
    <t>CS8416 TSSOP28</t>
  </si>
  <si>
    <t>DZ01V017500</t>
  </si>
  <si>
    <r>
      <rPr>
        <sz val="10"/>
        <color theme="1"/>
        <rFont val="宋体"/>
        <charset val="134"/>
      </rPr>
      <t xml:space="preserve">SGM8054 </t>
    </r>
    <r>
      <rPr>
        <sz val="10"/>
        <color rgb="FFFF0000"/>
        <rFont val="宋体"/>
        <charset val="134"/>
      </rPr>
      <t>SO-14</t>
    </r>
  </si>
  <si>
    <t>DZ01V017600</t>
  </si>
  <si>
    <t xml:space="preserve">TDA7492P PowerSSO_36 </t>
  </si>
  <si>
    <t>50W功放IC</t>
  </si>
  <si>
    <t>DZ01V017800</t>
  </si>
  <si>
    <t>24LC512 SOIC8</t>
  </si>
  <si>
    <t>MMX-4I-FO-A1  2012.12.20</t>
  </si>
  <si>
    <t>U14,U19,U24,U29</t>
  </si>
  <si>
    <t>DZ01V017900</t>
  </si>
  <si>
    <t>74HC157PW TSSOP16</t>
  </si>
  <si>
    <t>U34,U37,U40,U43</t>
  </si>
  <si>
    <t>LQFP64P_EPAD</t>
  </si>
  <si>
    <t>ADV7611</t>
  </si>
  <si>
    <t>DZ01V018000</t>
  </si>
  <si>
    <t>ADV7611 LQFP64P_EPAD</t>
  </si>
  <si>
    <t>DZ01V018300</t>
  </si>
  <si>
    <t>ICS307M SOIC16</t>
  </si>
  <si>
    <t>VP44AA0  2013-11-20</t>
  </si>
  <si>
    <t>U33,U34,U35,U40,U45</t>
  </si>
  <si>
    <t>DZ01V018400</t>
  </si>
  <si>
    <t>IP00C732 BGA544P</t>
  </si>
  <si>
    <t>i-Chips</t>
  </si>
  <si>
    <t>U28</t>
  </si>
  <si>
    <t>PSOP8</t>
  </si>
  <si>
    <t>LP2996MRX</t>
  </si>
  <si>
    <t>DZ01V018500</t>
  </si>
  <si>
    <t>LP2996MRX PSOP8</t>
  </si>
  <si>
    <t>FBGA84</t>
  </si>
  <si>
    <t>MT47H32M16HR-3</t>
  </si>
  <si>
    <t>DZ01V018600</t>
  </si>
  <si>
    <t>MT47H32M16HR-3 FBGA84</t>
  </si>
  <si>
    <t>DZ01V018700</t>
  </si>
  <si>
    <t>OL3631 Tqfp144P</t>
  </si>
  <si>
    <t>MMX-4O-FO-A1  2012.12.20</t>
  </si>
  <si>
    <t>U14,U15,U16,U17</t>
  </si>
  <si>
    <t>DZ01V018800</t>
  </si>
  <si>
    <t>OL3632 Tqfp144P</t>
  </si>
  <si>
    <t>U13,U18,U23,U28</t>
  </si>
  <si>
    <t>SO3_16P</t>
  </si>
  <si>
    <t>S25FL128P0XMFI</t>
  </si>
  <si>
    <t>DZ01V019000</t>
  </si>
  <si>
    <r>
      <rPr>
        <sz val="10"/>
        <color theme="1"/>
        <rFont val="宋体"/>
        <charset val="134"/>
      </rPr>
      <t>S25FL128P0XMFI</t>
    </r>
    <r>
      <rPr>
        <sz val="10"/>
        <color rgb="FFFF0000"/>
        <rFont val="宋体"/>
        <charset val="134"/>
      </rPr>
      <t>00</t>
    </r>
    <r>
      <rPr>
        <sz val="10"/>
        <color theme="1"/>
        <rFont val="宋体"/>
        <charset val="134"/>
      </rPr>
      <t xml:space="preserve"> SO3_16P</t>
    </r>
  </si>
  <si>
    <t>TSSOP14</t>
  </si>
  <si>
    <t>SN74CBTLV3125PW</t>
  </si>
  <si>
    <t>DZ01V019100</t>
  </si>
  <si>
    <t>SN74CBTLV3125PW TSSOP14</t>
  </si>
  <si>
    <t>TSSOP20</t>
  </si>
  <si>
    <t>SN74LVC541APWR</t>
  </si>
  <si>
    <t>DZ01V019200</t>
  </si>
  <si>
    <t>SN74LVC541APWR TSSOP20</t>
  </si>
  <si>
    <t>DZ01V019300</t>
  </si>
  <si>
    <t>SY89329VMGTR MLF-8P</t>
  </si>
  <si>
    <t>U36,U37,U38,U39</t>
  </si>
  <si>
    <t>DZ01V019400</t>
  </si>
  <si>
    <t>TPS3103K33DBVR DBV_6P</t>
  </si>
  <si>
    <t>D3,D4,D5,D6</t>
  </si>
  <si>
    <t>DZ01V019501</t>
  </si>
  <si>
    <t>XC6227 181ER-G USP-6C (已停产)</t>
  </si>
  <si>
    <t>代替XC6222D181ER-G</t>
  </si>
  <si>
    <t>U7,U8,U13,U14,U36,U37,U38,U39</t>
  </si>
  <si>
    <t>sot-89-5</t>
  </si>
  <si>
    <t>XC6222D331</t>
  </si>
  <si>
    <t>DZ01V019601</t>
  </si>
  <si>
    <t>XC6227C331ER-G USP-6C (已停产)</t>
  </si>
  <si>
    <t>代替XC6222D331ER-G</t>
  </si>
  <si>
    <t>DZ01V019700</t>
  </si>
  <si>
    <t>EM68B16CWQD-25H FBGA84 (已停产)</t>
  </si>
  <si>
    <t>U5,U6,U23,U29</t>
  </si>
  <si>
    <t>CS4344</t>
  </si>
  <si>
    <t>DZ01V019800</t>
  </si>
  <si>
    <t>CS4344 TSSOP10P0_5D</t>
  </si>
  <si>
    <t>STM32F103RBT6</t>
  </si>
  <si>
    <t>DZ01V019900</t>
  </si>
  <si>
    <t>ST STM32F103RBT6 LQFP-64</t>
  </si>
  <si>
    <t>lqfp64p0_4d</t>
  </si>
  <si>
    <t>EP94Z1E</t>
  </si>
  <si>
    <t>DZ01V020000</t>
  </si>
  <si>
    <r>
      <rPr>
        <sz val="10"/>
        <color theme="1"/>
        <rFont val="宋体"/>
        <charset val="134"/>
      </rPr>
      <t>EP94Z1E LQFP64-040BSC</t>
    </r>
    <r>
      <rPr>
        <sz val="10"/>
        <color rgb="FFFF0000"/>
        <rFont val="宋体"/>
        <charset val="134"/>
      </rPr>
      <t>（视频和音频同时输出）</t>
    </r>
  </si>
  <si>
    <t>TSSOP24</t>
  </si>
  <si>
    <t>PCA9539R/TI</t>
  </si>
  <si>
    <t>DZ01V020200</t>
  </si>
  <si>
    <t>TI PCA9539R TSSOP24</t>
  </si>
  <si>
    <t>74HCU04</t>
  </si>
  <si>
    <t>DZ01V020300</t>
  </si>
  <si>
    <t>NXP 74HCU04D SO-14</t>
  </si>
  <si>
    <t>RTL8201BL</t>
  </si>
  <si>
    <t>DZ01V020400</t>
  </si>
  <si>
    <r>
      <rPr>
        <sz val="10"/>
        <color theme="1"/>
        <rFont val="宋体"/>
        <charset val="134"/>
      </rPr>
      <t>RTL8201</t>
    </r>
    <r>
      <rPr>
        <sz val="10"/>
        <color rgb="FFFF0000"/>
        <rFont val="宋体"/>
        <charset val="134"/>
      </rPr>
      <t>BL</t>
    </r>
    <r>
      <rPr>
        <sz val="10"/>
        <color theme="1"/>
        <rFont val="宋体"/>
        <charset val="134"/>
      </rPr>
      <t xml:space="preserve"> lqfp48</t>
    </r>
  </si>
  <si>
    <t>fbga484_opt3</t>
  </si>
  <si>
    <t>EP3C55F484</t>
  </si>
  <si>
    <t>DZ01V020600</t>
  </si>
  <si>
    <r>
      <rPr>
        <sz val="10"/>
        <color rgb="FFFF0000"/>
        <rFont val="宋体"/>
        <charset val="134"/>
      </rPr>
      <t>EP4CE55F23CT</t>
    </r>
    <r>
      <rPr>
        <sz val="10"/>
        <color theme="1"/>
        <rFont val="宋体"/>
        <charset val="134"/>
      </rPr>
      <t xml:space="preserve"> fbga484_opt3</t>
    </r>
  </si>
  <si>
    <t>规格与原始规格不同</t>
  </si>
  <si>
    <t>sop16w</t>
  </si>
  <si>
    <t>EPCS16</t>
  </si>
  <si>
    <t>DZ01V020700</t>
  </si>
  <si>
    <t>M25P16 sop16w (已停产)</t>
  </si>
  <si>
    <t>qfn_24_epad</t>
  </si>
  <si>
    <t>WM8940</t>
  </si>
  <si>
    <t>DZ01V020801</t>
  </si>
  <si>
    <t>WM8974CGEFL/V qfn_24_epad</t>
  </si>
  <si>
    <t>WOLFSON</t>
  </si>
  <si>
    <t>AT25HP512</t>
  </si>
  <si>
    <t>DZ01V020900</t>
  </si>
  <si>
    <t>AT25F256 soic8 5280</t>
  </si>
  <si>
    <t>会讨应用</t>
  </si>
  <si>
    <t>XC6222D331ER-G</t>
  </si>
  <si>
    <t>DZ01V021001</t>
  </si>
  <si>
    <r>
      <rPr>
        <sz val="10"/>
        <color theme="1"/>
        <rFont val="宋体"/>
        <charset val="134"/>
      </rPr>
      <t xml:space="preserve">XC6227C331MR-G sot-23-5 </t>
    </r>
    <r>
      <rPr>
        <sz val="10"/>
        <color rgb="FFFF0000"/>
        <rFont val="宋体"/>
        <charset val="134"/>
      </rPr>
      <t>3.3V</t>
    </r>
  </si>
  <si>
    <t>TOREX</t>
  </si>
  <si>
    <t>丝印（3H30A)</t>
  </si>
  <si>
    <t>QFN10_EPAD</t>
  </si>
  <si>
    <t>MP4561</t>
  </si>
  <si>
    <t>DZ01V021100</t>
  </si>
  <si>
    <t>MP4561 QFN10_EPAD</t>
  </si>
  <si>
    <t>Tqfp144P</t>
  </si>
  <si>
    <t>TMSVC5509A</t>
  </si>
  <si>
    <t>DZ01V021200</t>
  </si>
  <si>
    <t>TMSVC5509A Tqfp144P</t>
  </si>
  <si>
    <t>DZ01V021300</t>
  </si>
  <si>
    <t>NE5532 soic8</t>
  </si>
  <si>
    <t>D-1002-AA0</t>
  </si>
  <si>
    <t>U29 停产机型</t>
  </si>
  <si>
    <t>QFN28_EPAD</t>
  </si>
  <si>
    <t>CP2102</t>
  </si>
  <si>
    <t>DZ01V021400</t>
  </si>
  <si>
    <t>CP2102 QFN28_EPAD</t>
  </si>
  <si>
    <t>SST25VF040</t>
  </si>
  <si>
    <t>DZ01V021500</t>
  </si>
  <si>
    <r>
      <rPr>
        <sz val="10"/>
        <color theme="1"/>
        <rFont val="宋体"/>
        <charset val="134"/>
      </rPr>
      <t>SST25VF040</t>
    </r>
    <r>
      <rPr>
        <sz val="10"/>
        <color rgb="FFFF0000"/>
        <rFont val="宋体"/>
        <charset val="134"/>
      </rPr>
      <t>B</t>
    </r>
    <r>
      <rPr>
        <sz val="10"/>
        <color theme="1"/>
        <rFont val="宋体"/>
        <charset val="134"/>
      </rPr>
      <t xml:space="preserve"> soic8_5280</t>
    </r>
  </si>
  <si>
    <t>SOT-143</t>
  </si>
  <si>
    <t>MAX811T</t>
  </si>
  <si>
    <t>DZ01V021600</t>
  </si>
  <si>
    <t>MAX811T SOT-143</t>
  </si>
  <si>
    <t>复位IC</t>
  </si>
  <si>
    <t>S-PQFP-G64</t>
  </si>
  <si>
    <t>MSP430F149</t>
  </si>
  <si>
    <t>DZ01V021700</t>
  </si>
  <si>
    <t>MSP430F149 S-PQFP-G64</t>
  </si>
  <si>
    <t>单片机</t>
  </si>
  <si>
    <t>DZ01V021800</t>
  </si>
  <si>
    <t>pam8403 SOIC16</t>
  </si>
  <si>
    <t>1D-2202-AA3  2013-06-13</t>
  </si>
  <si>
    <t>U1 不焊</t>
  </si>
  <si>
    <t>EP4CE6E22C8</t>
  </si>
  <si>
    <t>DZ01V021900</t>
  </si>
  <si>
    <r>
      <rPr>
        <sz val="10"/>
        <color theme="1"/>
        <rFont val="宋体"/>
        <charset val="134"/>
      </rPr>
      <t>EP</t>
    </r>
    <r>
      <rPr>
        <sz val="10"/>
        <color rgb="FFFF0000"/>
        <rFont val="宋体"/>
        <charset val="134"/>
      </rPr>
      <t>4CE6E22C8 lqfp144</t>
    </r>
    <r>
      <rPr>
        <sz val="10"/>
        <color theme="1"/>
        <rFont val="宋体"/>
        <charset val="134"/>
      </rPr>
      <t>_epad</t>
    </r>
  </si>
  <si>
    <t>FPGA  去字符</t>
  </si>
  <si>
    <t>M25P40</t>
  </si>
  <si>
    <t>DZ01V022000</t>
  </si>
  <si>
    <t>M25P40 SO8W</t>
  </si>
  <si>
    <t>SOIC16</t>
  </si>
  <si>
    <t>LM4863</t>
  </si>
  <si>
    <t>DZ01V022100</t>
  </si>
  <si>
    <t>CSC4863 SOP16W</t>
  </si>
  <si>
    <t>QFN32P3_0D_EPAD</t>
  </si>
  <si>
    <t>WM8978G</t>
  </si>
  <si>
    <t>DZ01V022200</t>
  </si>
  <si>
    <t>WM8978G QFN32P3_0D_EPAD</t>
  </si>
  <si>
    <t>LQFP128P</t>
  </si>
  <si>
    <t>IT6623</t>
  </si>
  <si>
    <t>DZ01V022400</t>
  </si>
  <si>
    <t>IT6623 LQFP128</t>
  </si>
  <si>
    <t>DZ01V022500</t>
  </si>
  <si>
    <t>PCF8574AT SO16</t>
  </si>
  <si>
    <t>FLX-BO4A-A0  2013-04-23</t>
  </si>
  <si>
    <t>U27</t>
  </si>
  <si>
    <t>DZ01V022600</t>
  </si>
  <si>
    <t>MICROCHIP 25LC512-I-SN SOIC-8</t>
  </si>
  <si>
    <t>TPHD402RAA3  2013.02.22</t>
  </si>
  <si>
    <t>U9a 不焊</t>
  </si>
  <si>
    <t>DZ01V022700</t>
  </si>
  <si>
    <r>
      <rPr>
        <sz val="10"/>
        <color theme="1"/>
        <rFont val="宋体"/>
        <charset val="134"/>
      </rPr>
      <t xml:space="preserve">TDA7492MV PowerSSO_36 </t>
    </r>
    <r>
      <rPr>
        <sz val="10"/>
        <color rgb="FFFF0000"/>
        <rFont val="宋体"/>
        <charset val="134"/>
      </rPr>
      <t>50W</t>
    </r>
  </si>
  <si>
    <t>PANBA3AC1 2013-06-14</t>
  </si>
  <si>
    <t>XC6222D121MR-G</t>
  </si>
  <si>
    <t>DZ01V022801</t>
  </si>
  <si>
    <r>
      <rPr>
        <sz val="10"/>
        <color theme="1"/>
        <rFont val="宋体"/>
        <charset val="134"/>
      </rPr>
      <t xml:space="preserve">XC6227C121MR-G sot-23-5 </t>
    </r>
    <r>
      <rPr>
        <sz val="10"/>
        <color rgb="FFFF0000"/>
        <rFont val="宋体"/>
        <charset val="134"/>
      </rPr>
      <t>1.2V</t>
    </r>
  </si>
  <si>
    <t>丝印 3EC01</t>
  </si>
  <si>
    <t>DZ01V022901</t>
  </si>
  <si>
    <r>
      <rPr>
        <sz val="10"/>
        <color theme="1"/>
        <rFont val="宋体"/>
        <charset val="134"/>
      </rPr>
      <t xml:space="preserve">XC6227C151MR-G sot-23-5 </t>
    </r>
    <r>
      <rPr>
        <sz val="10"/>
        <color rgb="FFFF0000"/>
        <rFont val="宋体"/>
        <charset val="134"/>
      </rPr>
      <t>1.5V</t>
    </r>
  </si>
  <si>
    <t>(丝印 3EF01)</t>
  </si>
  <si>
    <t>1D-1001-AA0  2013-02-02</t>
  </si>
  <si>
    <t>U16</t>
  </si>
  <si>
    <t>TO-263</t>
  </si>
  <si>
    <t>LM2577</t>
  </si>
  <si>
    <t>DZ01V023000</t>
  </si>
  <si>
    <r>
      <rPr>
        <sz val="10"/>
        <color theme="1"/>
        <rFont val="宋体"/>
        <charset val="134"/>
      </rPr>
      <t xml:space="preserve">LM2577S-ADJ </t>
    </r>
    <r>
      <rPr>
        <sz val="10"/>
        <color rgb="FFFF0000"/>
        <rFont val="宋体"/>
        <charset val="134"/>
      </rPr>
      <t>TO-263</t>
    </r>
  </si>
  <si>
    <t>TO-269AA</t>
  </si>
  <si>
    <t>MB4S</t>
  </si>
  <si>
    <t>DZ01V023100</t>
  </si>
  <si>
    <t>MB4S TO-269AA</t>
  </si>
  <si>
    <t>FBGA96</t>
  </si>
  <si>
    <t>DDR3_96P</t>
  </si>
  <si>
    <t>DZ01V023200</t>
  </si>
  <si>
    <t>MT41J64M16JT-15E:G FBGA96</t>
  </si>
  <si>
    <t>fpBGA484</t>
  </si>
  <si>
    <t>LFE3-17EA-FN484</t>
  </si>
  <si>
    <t>DZ01V023300</t>
  </si>
  <si>
    <r>
      <rPr>
        <sz val="10"/>
        <color theme="1"/>
        <rFont val="宋体"/>
        <charset val="134"/>
      </rPr>
      <t>LFE3-17EA-</t>
    </r>
    <r>
      <rPr>
        <sz val="10"/>
        <color rgb="FFFF0000"/>
        <rFont val="宋体"/>
        <charset val="134"/>
      </rPr>
      <t>6</t>
    </r>
    <r>
      <rPr>
        <sz val="10"/>
        <color theme="1"/>
        <rFont val="宋体"/>
        <charset val="134"/>
      </rPr>
      <t>FN484C fpBGA484</t>
    </r>
  </si>
  <si>
    <t>sot-25</t>
  </si>
  <si>
    <r>
      <rPr>
        <sz val="10"/>
        <color theme="1"/>
        <rFont val="宋体"/>
        <charset val="134"/>
      </rPr>
      <t>XC6222D18</t>
    </r>
    <r>
      <rPr>
        <sz val="10"/>
        <color rgb="FFFF0000"/>
        <rFont val="宋体"/>
        <charset val="134"/>
      </rPr>
      <t>2</t>
    </r>
    <r>
      <rPr>
        <sz val="10"/>
        <color theme="1"/>
        <rFont val="宋体"/>
        <charset val="134"/>
      </rPr>
      <t>MR-G</t>
    </r>
  </si>
  <si>
    <t>DZ01V023402</t>
  </si>
  <si>
    <t>XC6210A182MR-G SOT-25</t>
  </si>
  <si>
    <t>特瑞士</t>
  </si>
  <si>
    <r>
      <rPr>
        <sz val="9"/>
        <color theme="1"/>
        <rFont val="宋体"/>
        <charset val="134"/>
      </rPr>
      <t>与DZ01V0234</t>
    </r>
    <r>
      <rPr>
        <sz val="9"/>
        <color rgb="FFFF0000"/>
        <rFont val="宋体"/>
        <charset val="134"/>
      </rPr>
      <t>R1自然切换</t>
    </r>
  </si>
  <si>
    <t>TQFN56P_epad</t>
  </si>
  <si>
    <t>PI3HDMI412AD</t>
  </si>
  <si>
    <t>DZ01V023500</t>
  </si>
  <si>
    <t>PI3HDMI412AD TQFN56</t>
  </si>
  <si>
    <t>tqfp100p</t>
  </si>
  <si>
    <t>LCMXO2-640-TG100</t>
  </si>
  <si>
    <t>DZ01V023600</t>
  </si>
  <si>
    <r>
      <rPr>
        <sz val="10"/>
        <color theme="1"/>
        <rFont val="宋体"/>
        <charset val="134"/>
      </rPr>
      <t>LCMXO2-640H</t>
    </r>
    <r>
      <rPr>
        <sz val="10"/>
        <color rgb="FFFF0000"/>
        <rFont val="宋体"/>
        <charset val="134"/>
      </rPr>
      <t>C</t>
    </r>
    <r>
      <rPr>
        <sz val="10"/>
        <color theme="1"/>
        <rFont val="宋体"/>
        <charset val="134"/>
      </rPr>
      <t>-4TG100C tqfp100</t>
    </r>
  </si>
  <si>
    <t>DZ01V023700</t>
  </si>
  <si>
    <t>ENC28J60/SS SSOP28</t>
  </si>
  <si>
    <t>NET-AB0  2013-07-05</t>
  </si>
  <si>
    <t>AC3090</t>
  </si>
  <si>
    <t>DZ01V023800</t>
  </si>
  <si>
    <t>AC3090 Iqfp48</t>
  </si>
  <si>
    <t>CD4051</t>
  </si>
  <si>
    <t>DZ01V023900</t>
  </si>
  <si>
    <t>74HC4051PW TSSOP-16</t>
  </si>
  <si>
    <t>tssop24</t>
  </si>
  <si>
    <t>QS3L384</t>
  </si>
  <si>
    <t>DZ01V024000</t>
  </si>
  <si>
    <t>QS3L384 tssop24</t>
  </si>
  <si>
    <t>WM8768</t>
  </si>
  <si>
    <t>DZ01V024100</t>
  </si>
  <si>
    <t>WM8768 SSOP28</t>
  </si>
  <si>
    <t>QFN64P0_5D_EPAD</t>
  </si>
  <si>
    <t>GS2985</t>
  </si>
  <si>
    <t>DZ01V024200</t>
  </si>
  <si>
    <t>GS2985 QFN64P0_5D_EPAD</t>
  </si>
  <si>
    <t>LQFP48</t>
  </si>
  <si>
    <t>KSZ8863MLL/FLL/RLL</t>
  </si>
  <si>
    <t>DZ01V024400</t>
  </si>
  <si>
    <t>KSZ8863RLL lqfp48</t>
  </si>
  <si>
    <t>VS100SR</t>
  </si>
  <si>
    <t>DZ01V024500</t>
  </si>
  <si>
    <r>
      <rPr>
        <sz val="10"/>
        <color theme="1"/>
        <rFont val="宋体"/>
        <charset val="134"/>
      </rPr>
      <t>VS100TX-</t>
    </r>
    <r>
      <rPr>
        <sz val="10"/>
        <color rgb="FFFF0000"/>
        <rFont val="宋体"/>
        <charset val="134"/>
      </rPr>
      <t>A0</t>
    </r>
    <r>
      <rPr>
        <sz val="10"/>
        <color theme="1"/>
        <rFont val="宋体"/>
        <charset val="134"/>
      </rPr>
      <t xml:space="preserve"> BGA196</t>
    </r>
  </si>
  <si>
    <t>VS100-SNK</t>
  </si>
  <si>
    <t>DZ01V024601</t>
  </si>
  <si>
    <r>
      <rPr>
        <sz val="10"/>
        <color theme="1"/>
        <rFont val="宋体"/>
        <charset val="134"/>
      </rPr>
      <t>VS100RX</t>
    </r>
    <r>
      <rPr>
        <sz val="10"/>
        <rFont val="宋体"/>
        <charset val="134"/>
      </rPr>
      <t>-A1</t>
    </r>
    <r>
      <rPr>
        <sz val="10"/>
        <color theme="1"/>
        <rFont val="宋体"/>
        <charset val="134"/>
      </rPr>
      <t xml:space="preserve"> BGA268</t>
    </r>
  </si>
  <si>
    <t>MUA08A</t>
  </si>
  <si>
    <t>MVA8G09</t>
  </si>
  <si>
    <t>DZ01V024800</t>
  </si>
  <si>
    <r>
      <rPr>
        <sz val="10"/>
        <color theme="1"/>
        <rFont val="宋体"/>
        <charset val="134"/>
      </rPr>
      <t>M</t>
    </r>
    <r>
      <rPr>
        <sz val="10"/>
        <color rgb="FFFF0000"/>
        <rFont val="宋体"/>
        <charset val="134"/>
      </rPr>
      <t>V</t>
    </r>
    <r>
      <rPr>
        <sz val="10"/>
        <color theme="1"/>
        <rFont val="宋体"/>
        <charset val="134"/>
      </rPr>
      <t>A8G09 MSOP-8 (实物标签LM4809MM)</t>
    </r>
  </si>
  <si>
    <t>SY8088AAAC</t>
  </si>
  <si>
    <t>DZ01V024901</t>
  </si>
  <si>
    <t>SILERGY SY8088AAC SOT23-5</t>
  </si>
  <si>
    <t>SILERGY</t>
  </si>
  <si>
    <t>DZ01V025000</t>
  </si>
  <si>
    <t>TPA3118D2 HTSSOP32</t>
  </si>
  <si>
    <t>TI</t>
  </si>
  <si>
    <t>EPLQFP156P0_4D_EPAD</t>
  </si>
  <si>
    <t>MST6M182XST</t>
  </si>
  <si>
    <t>DZ01V025100</t>
  </si>
  <si>
    <r>
      <rPr>
        <sz val="10"/>
        <color theme="1"/>
        <rFont val="宋体"/>
        <charset val="134"/>
      </rPr>
      <t>MST6M182XST</t>
    </r>
    <r>
      <rPr>
        <sz val="10"/>
        <color rgb="FFFF0000"/>
        <rFont val="宋体"/>
        <charset val="134"/>
      </rPr>
      <t>-Z1</t>
    </r>
    <r>
      <rPr>
        <sz val="10"/>
        <color theme="1"/>
        <rFont val="宋体"/>
        <charset val="134"/>
      </rPr>
      <t xml:space="preserve"> EPLQFP156</t>
    </r>
  </si>
  <si>
    <t>IT66121FN</t>
  </si>
  <si>
    <t>DZ01V025200</t>
  </si>
  <si>
    <t>IT66121FN QFN64</t>
  </si>
  <si>
    <t>QFN8P0_5D_EPAD</t>
  </si>
  <si>
    <t>VSOP38338</t>
  </si>
  <si>
    <t>DZ01V025300</t>
  </si>
  <si>
    <t>VSOP38338 QFN8</t>
  </si>
  <si>
    <t xml:space="preserve">PT2257-S </t>
  </si>
  <si>
    <t>DZ01V025400</t>
  </si>
  <si>
    <t>PT2257-S SOP8</t>
  </si>
  <si>
    <t>DFN10P_EPAD</t>
  </si>
  <si>
    <t>NCP1093</t>
  </si>
  <si>
    <t>DZ01V025500</t>
  </si>
  <si>
    <t>NCP1093MNRG</t>
  </si>
  <si>
    <t>SOT-89-5</t>
  </si>
  <si>
    <t>DZ01V025600</t>
  </si>
  <si>
    <t>XC6222D121PR-G SOT-89-5</t>
  </si>
  <si>
    <t>HTSSOP24P0_65D_EPAD</t>
  </si>
  <si>
    <t>TPS65270PWPR</t>
  </si>
  <si>
    <t>DZ01V025700</t>
  </si>
  <si>
    <t>TPS65270PWPR HTSSOP24P</t>
  </si>
  <si>
    <t>LCMXO2-1200HC-4TG144C</t>
  </si>
  <si>
    <t>DZ01V025800</t>
  </si>
  <si>
    <t>LCMXO2-1200HC-4TG144C Tqfp144</t>
  </si>
  <si>
    <t>RT8525</t>
  </si>
  <si>
    <t>DZ01V025900</t>
  </si>
  <si>
    <r>
      <rPr>
        <sz val="10"/>
        <color theme="1"/>
        <rFont val="宋体"/>
        <charset val="134"/>
      </rPr>
      <t>RT8525</t>
    </r>
    <r>
      <rPr>
        <sz val="10"/>
        <color rgb="FFFF0000"/>
        <rFont val="宋体"/>
        <charset val="134"/>
      </rPr>
      <t>GS</t>
    </r>
    <r>
      <rPr>
        <sz val="10"/>
        <color theme="1"/>
        <rFont val="宋体"/>
        <charset val="134"/>
      </rPr>
      <t xml:space="preserve"> SO14</t>
    </r>
  </si>
  <si>
    <t>SI4896DY</t>
  </si>
  <si>
    <t>DZ01V026000</t>
  </si>
  <si>
    <t>SI4896DY SO8</t>
  </si>
  <si>
    <t>STM32F103RCT6</t>
  </si>
  <si>
    <t>DZ01V026100</t>
  </si>
  <si>
    <t>ARMX STM32F103RCT6 LQFP-64</t>
  </si>
  <si>
    <t>ST</t>
  </si>
  <si>
    <t>TQFP64P_EPAD</t>
  </si>
  <si>
    <t>EP9142U</t>
  </si>
  <si>
    <t>DZ01V026201</t>
  </si>
  <si>
    <t>EP9142U LQFP-64</t>
  </si>
  <si>
    <t>EP</t>
  </si>
  <si>
    <t>LQFP64P0_4D</t>
  </si>
  <si>
    <t>EPF021A</t>
  </si>
  <si>
    <t>DZ01V026300</t>
  </si>
  <si>
    <t>EPF021A LQFP64</t>
  </si>
  <si>
    <t>SY8009AAAC</t>
  </si>
  <si>
    <t>DZ01V026400</t>
  </si>
  <si>
    <t>SY8009AAAC SOT23-5 (已停产)</t>
  </si>
  <si>
    <t>silergy</t>
  </si>
  <si>
    <t>LQFP32P-0_8D</t>
  </si>
  <si>
    <t>STC15L2K32S2-LQFP32</t>
  </si>
  <si>
    <t>DZ01V026500</t>
  </si>
  <si>
    <t>STC15L2K32S2 LQFP32</t>
  </si>
  <si>
    <t>STC</t>
  </si>
  <si>
    <t>QFN88P0_4D_EPAD</t>
  </si>
  <si>
    <t>Sii9533</t>
  </si>
  <si>
    <t>DZ01V026600</t>
  </si>
  <si>
    <t>SiI9533CNUC QFN88P0_4D_EPAD</t>
  </si>
  <si>
    <t>Silicon Image</t>
  </si>
  <si>
    <t>PL2303</t>
  </si>
  <si>
    <t>DZ01V026700</t>
  </si>
  <si>
    <t>PL2303EA SSOP28</t>
  </si>
  <si>
    <t>LQFP128P_EPAD</t>
  </si>
  <si>
    <t>EP9144U</t>
  </si>
  <si>
    <t>DZ01V026901</t>
  </si>
  <si>
    <t>EP9144U LQFP128P_EPAD 批次"1441Ｇ"</t>
  </si>
  <si>
    <t>DZ01V027100</t>
  </si>
  <si>
    <t>PM25L0032 CE1217 PO8915IHG SOP-8</t>
  </si>
  <si>
    <t>红外同传</t>
  </si>
  <si>
    <t>未找到机型</t>
  </si>
  <si>
    <t>FBGA240</t>
  </si>
  <si>
    <t>MDIN380</t>
  </si>
  <si>
    <t>DZ01V027200</t>
  </si>
  <si>
    <t>MDIN380  FBGA240</t>
  </si>
  <si>
    <t>MDIN</t>
  </si>
  <si>
    <t>BGA252</t>
  </si>
  <si>
    <t>M21163</t>
  </si>
  <si>
    <t>DZ01V027300</t>
  </si>
  <si>
    <t>M21163G-11 BGA252</t>
  </si>
  <si>
    <t>Mindspeed</t>
  </si>
  <si>
    <t>TQFN56pa</t>
  </si>
  <si>
    <t>PI3HDX412BD</t>
  </si>
  <si>
    <t>DZ01V027400</t>
  </si>
  <si>
    <t>PI3HDX412BD TQFN-56</t>
  </si>
  <si>
    <t>PERICOM</t>
  </si>
  <si>
    <t>LQFP-128</t>
  </si>
  <si>
    <t>IT6604</t>
  </si>
  <si>
    <t>DZ01V027500</t>
  </si>
  <si>
    <t>ITE IT6604E LQFP-128</t>
  </si>
  <si>
    <t>ITE 联阳</t>
  </si>
  <si>
    <t>是否去字符，原始封装及规格待黄全雷确认</t>
  </si>
  <si>
    <t>TQFP-80</t>
  </si>
  <si>
    <t>CAT6611</t>
  </si>
  <si>
    <t>DZ01V027600</t>
  </si>
  <si>
    <t>CAT CAT6611CQ LQFP-80 (已停产)</t>
  </si>
  <si>
    <t>PHY IP101</t>
  </si>
  <si>
    <t>DZ01V027700</t>
  </si>
  <si>
    <t>IC+ IP101A LF LQFP-48 (已停产)</t>
  </si>
  <si>
    <t>九阳电子</t>
  </si>
  <si>
    <t>BGA_244P_26_433X433</t>
  </si>
  <si>
    <t>TF680-BGA</t>
  </si>
  <si>
    <t>DZ01V027800</t>
  </si>
  <si>
    <t>TF-680-ACL BGA-244</t>
  </si>
  <si>
    <t>taifatech</t>
  </si>
  <si>
    <t>QFN-20</t>
  </si>
  <si>
    <t>SI3402-B-GM</t>
  </si>
  <si>
    <t>DZ01V027901</t>
  </si>
  <si>
    <t>SI3402-B-GM QFN-20</t>
  </si>
  <si>
    <t>SILICOM LAB</t>
  </si>
  <si>
    <t>TSOPII86M</t>
  </si>
  <si>
    <t>SDRAM 4MX32_W9812G2GH</t>
  </si>
  <si>
    <t>DZ01V028000</t>
  </si>
  <si>
    <t>SDRAM 4MX32_W9812G2GH-6 TSOP-86</t>
  </si>
  <si>
    <t>Winbond</t>
  </si>
  <si>
    <t>CS4350-CZZ</t>
  </si>
  <si>
    <t>DZ01V028200</t>
  </si>
  <si>
    <t>CS4350-CZZ tssop24</t>
  </si>
  <si>
    <t>Cirrus Logic</t>
  </si>
  <si>
    <t>IPM2</t>
  </si>
  <si>
    <t>24C04</t>
  </si>
  <si>
    <t>DZ01V028300</t>
  </si>
  <si>
    <t>24C04 SOIC8</t>
  </si>
  <si>
    <t>ATMEL</t>
  </si>
  <si>
    <t>FBGA144</t>
  </si>
  <si>
    <t>uPD720101F1-EA8</t>
  </si>
  <si>
    <t>DZ01V028400</t>
  </si>
  <si>
    <t>uPD720101F1-EA8/FBGA144</t>
  </si>
  <si>
    <t>renesas</t>
  </si>
  <si>
    <t>PS2911</t>
  </si>
  <si>
    <t>PS2911 Opto</t>
  </si>
  <si>
    <t>DZ01V028501</t>
  </si>
  <si>
    <t>TLP290 4.55*2.6mm 光藕</t>
  </si>
  <si>
    <t>东芝</t>
  </si>
  <si>
    <t>代替DZ01V0285R0</t>
  </si>
  <si>
    <t>LQFP144</t>
  </si>
  <si>
    <t>IT6605E</t>
  </si>
  <si>
    <t>DZ01V028600</t>
  </si>
  <si>
    <t>IT6605E LQFP144</t>
  </si>
  <si>
    <t>ite tech</t>
  </si>
  <si>
    <t>TQFP100P</t>
  </si>
  <si>
    <t>IT6613</t>
  </si>
  <si>
    <t>DZ01V028700</t>
  </si>
  <si>
    <t>IT6613 TQFP100P</t>
  </si>
  <si>
    <t>TSSOP38</t>
  </si>
  <si>
    <t>MSP430F2272IDA</t>
  </si>
  <si>
    <t>DZ01V028900</t>
  </si>
  <si>
    <t>MSP430F2272IDA TSSOP38</t>
  </si>
  <si>
    <t>LC4064V-75TN48C</t>
  </si>
  <si>
    <t>DZ01V029000</t>
  </si>
  <si>
    <t>LC4064V-75TN48C  LQFP48</t>
  </si>
  <si>
    <t>lattice</t>
  </si>
  <si>
    <t>RT9179A</t>
  </si>
  <si>
    <t>DZ01V029100</t>
  </si>
  <si>
    <t>RT9179A SOIC8</t>
  </si>
  <si>
    <t>RICHTEK</t>
  </si>
  <si>
    <t>QFN-11</t>
  </si>
  <si>
    <t>Si3462</t>
  </si>
  <si>
    <t>DZ01V029200</t>
  </si>
  <si>
    <t>Si3462-E01-GM 3*3mm-11pin-QFN</t>
  </si>
  <si>
    <t>Silabs</t>
  </si>
  <si>
    <t>so16</t>
  </si>
  <si>
    <t>MX25L12845E</t>
  </si>
  <si>
    <t>DZ01V029300</t>
  </si>
  <si>
    <t>MX25L12845EMI-10G SO16</t>
  </si>
  <si>
    <t>MXIC</t>
  </si>
  <si>
    <t>LQFP128</t>
  </si>
  <si>
    <t>88E1111</t>
  </si>
  <si>
    <t>DZ01V029400</t>
  </si>
  <si>
    <t>88E1111 LQFP128</t>
  </si>
  <si>
    <t>Marvell</t>
  </si>
  <si>
    <t>PBGA487</t>
  </si>
  <si>
    <t>AST1500</t>
  </si>
  <si>
    <t>DZ01V029500</t>
  </si>
  <si>
    <t>AST1500 PBGA487</t>
  </si>
  <si>
    <t>ASPEED</t>
  </si>
  <si>
    <t>QFN16P0_5D_EPAD</t>
  </si>
  <si>
    <t>TPS62130A</t>
  </si>
  <si>
    <t>DZ01V029700</t>
  </si>
  <si>
    <t>TI TPS62130 QFN16</t>
  </si>
  <si>
    <t>XL6019</t>
  </si>
  <si>
    <t>DZ01V029800</t>
  </si>
  <si>
    <t>XL6019 TO-263</t>
  </si>
  <si>
    <t>XLSEMI</t>
  </si>
  <si>
    <t>QFN16P</t>
  </si>
  <si>
    <t xml:space="preserve">GV8601A </t>
  </si>
  <si>
    <t>DZ01V029900</t>
  </si>
  <si>
    <t>SEMTECH GV8601A QFN16P</t>
  </si>
  <si>
    <t>Gennum</t>
  </si>
  <si>
    <t>CY2305SC</t>
  </si>
  <si>
    <t>DZ01V030000</t>
  </si>
  <si>
    <t>时钟BUFFER CY2305SC-1 SOIC8</t>
  </si>
  <si>
    <t>cypress</t>
  </si>
  <si>
    <t>W25X40CLSNIG</t>
  </si>
  <si>
    <t>DZ01V030100</t>
  </si>
  <si>
    <t>W25X40CLSNIG  SOIC8</t>
  </si>
  <si>
    <t>先烧录程序？</t>
  </si>
  <si>
    <t>QFN76P0_4D_EPAD</t>
  </si>
  <si>
    <r>
      <rPr>
        <sz val="10"/>
        <color theme="1"/>
        <rFont val="宋体"/>
        <charset val="134"/>
      </rPr>
      <t>SI</t>
    </r>
    <r>
      <rPr>
        <sz val="10"/>
        <color rgb="FFFF0000"/>
        <rFont val="宋体"/>
        <charset val="134"/>
      </rPr>
      <t>I</t>
    </r>
    <r>
      <rPr>
        <sz val="10"/>
        <color theme="1"/>
        <rFont val="宋体"/>
        <charset val="134"/>
      </rPr>
      <t>9679CNUC</t>
    </r>
  </si>
  <si>
    <t>DZ01V030200</t>
  </si>
  <si>
    <t>SII9679CNUC-PTN QFN76P0_4D_EPAD</t>
  </si>
  <si>
    <t>SILICON</t>
  </si>
  <si>
    <t>去字符 （外标签增加字符-PTN，实物SII9679CNUC丝印不变）</t>
  </si>
  <si>
    <t>TSSOP8</t>
  </si>
  <si>
    <t>S35390A-T8T</t>
  </si>
  <si>
    <t>DZ01V030300</t>
  </si>
  <si>
    <t>S35390A-T8T1 TSSOP8</t>
  </si>
  <si>
    <t>精工电子</t>
  </si>
  <si>
    <t>GL850AUSB</t>
  </si>
  <si>
    <t>DZ01V030400</t>
  </si>
  <si>
    <t>GL850G LQFP48</t>
  </si>
  <si>
    <t>Genesys</t>
  </si>
  <si>
    <t>SOIC-14</t>
  </si>
  <si>
    <t>EP91H0</t>
  </si>
  <si>
    <t>DZ01V030500</t>
  </si>
  <si>
    <t>EP91H0 SOIC-14</t>
  </si>
  <si>
    <t>标威</t>
  </si>
  <si>
    <t>BGA-356</t>
  </si>
  <si>
    <t>VS2310TX</t>
  </si>
  <si>
    <t>DZ01V030600</t>
  </si>
  <si>
    <t>VS2310TX BGA-356</t>
  </si>
  <si>
    <t>Valens</t>
  </si>
  <si>
    <t>bga-484</t>
  </si>
  <si>
    <t>VS2310RX</t>
  </si>
  <si>
    <t>DZ01V030700</t>
  </si>
  <si>
    <t>VS2310RX BGA-484</t>
  </si>
  <si>
    <t>MX25L1606EM1I-12G</t>
  </si>
  <si>
    <t>DZ01V030800</t>
  </si>
  <si>
    <t>MX25L1606EM1I-12G SOIC-8</t>
  </si>
  <si>
    <t>MX</t>
  </si>
  <si>
    <t>VSSOP10</t>
  </si>
  <si>
    <t>TS3USB30EDGSR</t>
  </si>
  <si>
    <t>DZ01V030900</t>
  </si>
  <si>
    <t>TS3USB30EDGSR VSSOP10</t>
  </si>
  <si>
    <t>PQFP-128</t>
  </si>
  <si>
    <t>IP175D</t>
  </si>
  <si>
    <t>DZ01V031000</t>
  </si>
  <si>
    <t>IP175D PQFP-128</t>
  </si>
  <si>
    <t>IC+</t>
  </si>
  <si>
    <t>PCM5102A</t>
  </si>
  <si>
    <t>DZ01V031100</t>
  </si>
  <si>
    <t>PCM5102A TSSOP20</t>
  </si>
  <si>
    <t>ADCMP600BRJZ-R2</t>
  </si>
  <si>
    <t>DZ01V031200</t>
  </si>
  <si>
    <t>ADCMP600BRJZ-R2 SOT-23-5</t>
  </si>
  <si>
    <t>ADI</t>
  </si>
  <si>
    <t>TPHD-BYH</t>
  </si>
  <si>
    <t>UQFN10</t>
  </si>
  <si>
    <t>PI3USB42</t>
  </si>
  <si>
    <t>DZ01V031300</t>
  </si>
  <si>
    <t>PI3USB42 UFQN</t>
  </si>
  <si>
    <t>MMX144144</t>
  </si>
  <si>
    <t>TJA1040</t>
  </si>
  <si>
    <t>DZ01V031400</t>
  </si>
  <si>
    <t>TJA1040T SOIC-8</t>
  </si>
  <si>
    <t>Philips Semiconductors</t>
  </si>
  <si>
    <t>M21167_BGA1936</t>
  </si>
  <si>
    <t>M21167</t>
  </si>
  <si>
    <t>DZ01V031500</t>
  </si>
  <si>
    <t>M21167G-11 BGA1936</t>
  </si>
  <si>
    <t>MINDSPEED Technologies</t>
  </si>
  <si>
    <t>PowerSO-36</t>
  </si>
  <si>
    <t>STA326</t>
  </si>
  <si>
    <t>DZ01V031600</t>
  </si>
  <si>
    <t>ST STA326(PowerSO-36)</t>
  </si>
  <si>
    <t>DDPAK-TO-263</t>
  </si>
  <si>
    <t>LM1085-ADJ</t>
  </si>
  <si>
    <t>DZ01V031700</t>
  </si>
  <si>
    <t>TI LM1085-ADJ TO-263</t>
  </si>
  <si>
    <t>TO-220</t>
  </si>
  <si>
    <t>LM7905</t>
  </si>
  <si>
    <t>DZ01V031800</t>
  </si>
  <si>
    <t>TI LM7905 TO-220</t>
  </si>
  <si>
    <t>SSOP20</t>
  </si>
  <si>
    <t>WM8782</t>
  </si>
  <si>
    <t>DZ01V031900</t>
  </si>
  <si>
    <t>Wolfson WM8782 SSOP20</t>
  </si>
  <si>
    <t>Wolfson</t>
  </si>
  <si>
    <t>VSOP30</t>
  </si>
  <si>
    <t>AK4113</t>
  </si>
  <si>
    <t>DZ01V032000</t>
  </si>
  <si>
    <t>AKM AK4113 VSOP30</t>
  </si>
  <si>
    <t>AKM</t>
  </si>
  <si>
    <t>SSOP32</t>
  </si>
  <si>
    <t>NJU72750</t>
  </si>
  <si>
    <t>DZ01V032100</t>
  </si>
  <si>
    <t>JRC NJU72750 SSOP32</t>
  </si>
  <si>
    <t>JRC</t>
  </si>
  <si>
    <t>SOP24</t>
  </si>
  <si>
    <t>TS08N</t>
  </si>
  <si>
    <t>DZ01V032200</t>
  </si>
  <si>
    <t>TS08N SOP24</t>
  </si>
  <si>
    <t>ADS</t>
  </si>
  <si>
    <t>叶工/mmx88a面板</t>
  </si>
  <si>
    <t xml:space="preserve">LQFP48 </t>
  </si>
  <si>
    <t>SW003</t>
  </si>
  <si>
    <t>DZ01V032300</t>
  </si>
  <si>
    <t xml:space="preserve">SW003 LQFP48 </t>
  </si>
  <si>
    <t>TPHD-BYH 自带程序</t>
  </si>
  <si>
    <t>自带程序，无规格书</t>
  </si>
  <si>
    <t>此物料为供应商保密物料，不提供规格书，IC也是磨字符后回货的</t>
  </si>
  <si>
    <t>SOP-8</t>
  </si>
  <si>
    <t>SN74LVC1G123DCUT</t>
  </si>
  <si>
    <t>DZ01V032400</t>
  </si>
  <si>
    <t>SN74LVC1G123DCUT VSSOP-8</t>
  </si>
  <si>
    <t>NDS-SS61</t>
  </si>
  <si>
    <t>FBGA256</t>
  </si>
  <si>
    <t>EP4CE10F256</t>
  </si>
  <si>
    <t>DZ01V032500</t>
  </si>
  <si>
    <t>EP4CE10F17C8N F256 Altera</t>
  </si>
  <si>
    <t>ALTRA</t>
  </si>
  <si>
    <t>F-2000/黄全雷</t>
  </si>
  <si>
    <t>PQFP128</t>
  </si>
  <si>
    <t>IP178CH</t>
  </si>
  <si>
    <t>DZ01V032600</t>
  </si>
  <si>
    <t>IP178C PQFP128 IC+ (已停产)</t>
  </si>
  <si>
    <t>so14</t>
  </si>
  <si>
    <t>MAX3491</t>
  </si>
  <si>
    <t>DZ01V032700</t>
  </si>
  <si>
    <t>MAX3491ESD  SO-14</t>
  </si>
  <si>
    <t>MAX</t>
  </si>
  <si>
    <t>BGA-400</t>
  </si>
  <si>
    <t>VS2000TX</t>
  </si>
  <si>
    <t>DZ01V032800</t>
  </si>
  <si>
    <t>VALENS VS2000TX BGA-400</t>
  </si>
  <si>
    <t>VALENS</t>
  </si>
  <si>
    <t>刘刚/TPUH503</t>
  </si>
  <si>
    <t>BGA-484</t>
  </si>
  <si>
    <t>VS2000RX</t>
  </si>
  <si>
    <t>DZ01V032900</t>
  </si>
  <si>
    <t>VALENS VS2000RX BGA-484</t>
  </si>
  <si>
    <t>QFN56P0_4D_EPAD</t>
  </si>
  <si>
    <t>PS171HDMQFN56GTR2</t>
  </si>
  <si>
    <t>DZ01V033000</t>
  </si>
  <si>
    <t>PS171HDMQFN56GTR2-A1</t>
  </si>
  <si>
    <t>PARADE</t>
  </si>
  <si>
    <t>强斌/1h1dp-wp</t>
  </si>
  <si>
    <t>tpa5050</t>
  </si>
  <si>
    <t>DZ01V033100</t>
  </si>
  <si>
    <t>TPA5050RSAT QFN16P0_65D_EPAD</t>
  </si>
  <si>
    <t>陈永超/K12</t>
  </si>
  <si>
    <t>VSSOP8-0_5</t>
  </si>
  <si>
    <t>SN74LVC1G123D</t>
  </si>
  <si>
    <t>DZ01V033200</t>
  </si>
  <si>
    <t>SN74LVC1G123DCUT VSSOP8-0_5</t>
  </si>
  <si>
    <t>WM8775</t>
  </si>
  <si>
    <t>DZ01V033300</t>
  </si>
  <si>
    <t>WM8775SEDS SSOP28</t>
  </si>
  <si>
    <t>WM</t>
  </si>
  <si>
    <t>VS2110RX</t>
  </si>
  <si>
    <t>DZ01V033400</t>
  </si>
  <si>
    <t>VS2110RX BGA-484</t>
  </si>
  <si>
    <t>VS2110TX</t>
  </si>
  <si>
    <t>DZ01V033500</t>
  </si>
  <si>
    <t>VS2110TX BGA-356</t>
  </si>
  <si>
    <t>CH374</t>
  </si>
  <si>
    <t>DZ01V033600</t>
  </si>
  <si>
    <t>CH374 SOP28</t>
  </si>
  <si>
    <t>WCH</t>
  </si>
  <si>
    <t>SOIC-8</t>
  </si>
  <si>
    <t>TPS54331DR</t>
  </si>
  <si>
    <t>DZ01V033700</t>
  </si>
  <si>
    <t>TPS54331DR SOIC-8</t>
  </si>
  <si>
    <t>陈永超/TPUH503</t>
  </si>
  <si>
    <t>打过样，没用到BOM表里</t>
  </si>
  <si>
    <t>W25Q64FVSSIG</t>
  </si>
  <si>
    <t>DZ01V033800</t>
  </si>
  <si>
    <t>W25Q64FVSSIG SOIC8</t>
  </si>
  <si>
    <t>志昂</t>
  </si>
  <si>
    <t>先烧录程序?</t>
  </si>
  <si>
    <t>肖园/一体机</t>
  </si>
  <si>
    <t>QFN40P0_5D_EPAD</t>
  </si>
  <si>
    <t>CYP1120-40LQXI</t>
  </si>
  <si>
    <t>DZ01V033900</t>
  </si>
  <si>
    <t>CYPD1120-40LQXI QFN40P0_5D_EPAD</t>
  </si>
  <si>
    <t>CYPRESS</t>
  </si>
  <si>
    <t>41</t>
  </si>
  <si>
    <t>韦灿文/BYOD</t>
  </si>
  <si>
    <t>QFN48p0_4D_EPAD</t>
  </si>
  <si>
    <t>PS176</t>
  </si>
  <si>
    <t>DZ01V034000</t>
  </si>
  <si>
    <t>PS176HDMQFN48GTR2-A0 QFN48p0_4D_EPAD</t>
  </si>
  <si>
    <t>Parade</t>
  </si>
  <si>
    <t>49</t>
  </si>
  <si>
    <t>QFN56P0_5D_EPAD</t>
  </si>
  <si>
    <t>ANX7730</t>
  </si>
  <si>
    <t>DZ01V034100</t>
  </si>
  <si>
    <t>ANX7730FH-CA-T QFN56P0_5D_EPAD</t>
  </si>
  <si>
    <t>analogix</t>
  </si>
  <si>
    <t>57</t>
  </si>
  <si>
    <t>UQFN16P0_4D</t>
  </si>
  <si>
    <t>TS3USB3200</t>
  </si>
  <si>
    <t>DZ01V034200</t>
  </si>
  <si>
    <t>TS3USB32008RSVR UQFN16P0_4D</t>
  </si>
  <si>
    <t>16</t>
  </si>
  <si>
    <t>ssop8p0_5D</t>
  </si>
  <si>
    <t>TS5A23166</t>
  </si>
  <si>
    <t>DZ01V034300</t>
  </si>
  <si>
    <t>TS5A23166DCUR ssop8p0_5D</t>
  </si>
  <si>
    <t>TQFN40</t>
  </si>
  <si>
    <t>PS8407A</t>
  </si>
  <si>
    <t>DZ01V034400</t>
  </si>
  <si>
    <t>PS8407A/TQFN40P0_4D_EPAD</t>
  </si>
  <si>
    <t>强斌/TPM408T</t>
  </si>
  <si>
    <t>AT24CM01</t>
  </si>
  <si>
    <t>DZ01V034500</t>
  </si>
  <si>
    <t>ATMEL AT24CM01-SSHD  SO-8</t>
  </si>
  <si>
    <t>郭凯峰/物料替换</t>
  </si>
  <si>
    <t>MP4560DN</t>
  </si>
  <si>
    <t>DZ01V034600</t>
  </si>
  <si>
    <t>MP4560DN sop-8 2A/55V</t>
  </si>
  <si>
    <t>欧富利</t>
  </si>
  <si>
    <t>刘专/HMX 441KIT4K</t>
  </si>
  <si>
    <t>ssop32p1_27</t>
  </si>
  <si>
    <t>TM1623</t>
  </si>
  <si>
    <t>DZ01V034700</t>
  </si>
  <si>
    <t>TM1623 SOP32</t>
  </si>
  <si>
    <t>天威</t>
  </si>
  <si>
    <t>刘专/NDS-UM44/88</t>
  </si>
  <si>
    <t>SOT-23</t>
  </si>
  <si>
    <t>TPS2552DBVR</t>
  </si>
  <si>
    <t>DZ01V034800</t>
  </si>
  <si>
    <t>TPS2552DBVR-1 SOT-23 TI</t>
  </si>
  <si>
    <t>SOP16-50-300A</t>
  </si>
  <si>
    <t>MX25L256</t>
  </si>
  <si>
    <t>DZ01V034900</t>
  </si>
  <si>
    <t>MX25L25635EMI-12G 3V, 256Mb 16-pin SOP (300mil)</t>
  </si>
  <si>
    <t>Macronix</t>
  </si>
  <si>
    <t>韦灿文/回显卡</t>
  </si>
  <si>
    <t>SOT23-5B</t>
  </si>
  <si>
    <t>SN74LVC1G125Q-Q1</t>
  </si>
  <si>
    <t>DZ01V035000</t>
  </si>
  <si>
    <t>SN74LVC1G125DBVR SOT-23 -40 to 125°C</t>
  </si>
  <si>
    <t>5</t>
  </si>
  <si>
    <t xml:space="preserve">QFN64-050-0909LH </t>
  </si>
  <si>
    <t>RTL8211EG</t>
  </si>
  <si>
    <t>DZ01V035100</t>
  </si>
  <si>
    <t>RTL8211EG 64-pin QFN 1000Base-T IEEE802.3b Compliant</t>
  </si>
  <si>
    <t>REALTEK</t>
  </si>
  <si>
    <t>65</t>
  </si>
  <si>
    <t>BGA96-32-1609G</t>
  </si>
  <si>
    <t>MT41J64M16LA-15E</t>
  </si>
  <si>
    <t>DZ01V035200</t>
  </si>
  <si>
    <t>MT41K64M16TW-107:J 96-Ball FBGA</t>
  </si>
  <si>
    <t>MICRO</t>
  </si>
  <si>
    <t>96</t>
  </si>
  <si>
    <t>BGA817-26-3737</t>
  </si>
  <si>
    <t>HI3531</t>
  </si>
  <si>
    <t>DZ01V035300</t>
  </si>
  <si>
    <t>HI3531 BGA817-26-3737</t>
  </si>
  <si>
    <t>海思</t>
  </si>
  <si>
    <t>817</t>
  </si>
  <si>
    <t>SO8_DDA</t>
  </si>
  <si>
    <t>TPS54628</t>
  </si>
  <si>
    <t>DZ01V035400</t>
  </si>
  <si>
    <t>TPS54628DDA SO8_DDA Fsw=650-kHz</t>
  </si>
  <si>
    <t>9</t>
  </si>
  <si>
    <t xml:space="preserve">LCMXO2-4000HC-4FG484C </t>
  </si>
  <si>
    <t>DZ01V035500</t>
  </si>
  <si>
    <t>LCMXO2-4000HC-4FG484C fpBGA484</t>
  </si>
  <si>
    <t>LATTICE</t>
  </si>
  <si>
    <t xml:space="preserve">tqfp100p_epad  </t>
  </si>
  <si>
    <t>EP91A6S</t>
  </si>
  <si>
    <t>DZ01V035600</t>
  </si>
  <si>
    <t>EP91A6S 100-pin TQFP package 6GHz 1-IN 1-OUT HDMI</t>
  </si>
  <si>
    <t>韦灿文</t>
  </si>
  <si>
    <t>SOIC8_5280</t>
  </si>
  <si>
    <t>MX25L6406EM2I-12G</t>
  </si>
  <si>
    <t>DZ01V035700</t>
  </si>
  <si>
    <t>MX25L6406EM2I-12G 8-SOP CLOCK 86MHz</t>
  </si>
  <si>
    <t>LQFP144-05-22X22-EPAD</t>
  </si>
  <si>
    <t>CSRA67075A01</t>
  </si>
  <si>
    <t>DZ01V035800</t>
  </si>
  <si>
    <t xml:space="preserve">CSRA67075DA01-CPSC-T LQFP144 </t>
  </si>
  <si>
    <t>CSR</t>
  </si>
  <si>
    <t>GD25Q16CSIG</t>
  </si>
  <si>
    <t>DZ01V035900</t>
  </si>
  <si>
    <t>GD25Q16CSIG 16M-bit Serial Flash  SOIC8_5280</t>
  </si>
  <si>
    <t>GD(兆易)</t>
  </si>
  <si>
    <t>配 CSRA67075DA01的FLASH(先烧录一点黄色回货）</t>
  </si>
  <si>
    <t>8</t>
  </si>
  <si>
    <t xml:space="preserve">SOT-23-5 </t>
  </si>
  <si>
    <t>SY8089</t>
  </si>
  <si>
    <t>DZ01V036000</t>
  </si>
  <si>
    <t>SY8089AAAC SOT-23-5</t>
  </si>
  <si>
    <t xml:space="preserve">MSD3458 </t>
  </si>
  <si>
    <t>DZ01V036100</t>
  </si>
  <si>
    <t>MSD3458HBE-L-Z1 EPLQFP156P0_4D_EPAD</t>
  </si>
  <si>
    <t>MStar</t>
  </si>
  <si>
    <t xml:space="preserve">LQFP64P_0_4D_epad </t>
  </si>
  <si>
    <t>MST4030</t>
  </si>
  <si>
    <t>DZ01V036200</t>
  </si>
  <si>
    <t xml:space="preserve">MST4030H1 LQFP64P_0_4D_epad </t>
  </si>
  <si>
    <t>Mstar</t>
  </si>
  <si>
    <t>DFN3X3-12</t>
  </si>
  <si>
    <t>SY8368A</t>
  </si>
  <si>
    <t>DZ01V036300</t>
  </si>
  <si>
    <t>SY8368AQQC QFN3*3-12</t>
  </si>
  <si>
    <t>SOT-23-3</t>
  </si>
  <si>
    <t>TLVH431AC</t>
  </si>
  <si>
    <t>DZ01V036400</t>
  </si>
  <si>
    <t>TLVH431ACDBZR SOT-23-3 VREF=1.24V VKA=18V</t>
  </si>
  <si>
    <t>RT9724GB</t>
  </si>
  <si>
    <t>DZ01V036500</t>
  </si>
  <si>
    <t>RT9724GB SOT-23-5 (已停产)</t>
  </si>
  <si>
    <t>LM431AIM3</t>
  </si>
  <si>
    <t>DZ01V036600</t>
  </si>
  <si>
    <t>TI LM431AIM3 SOT23-3</t>
  </si>
  <si>
    <t>3</t>
  </si>
  <si>
    <t>SO-5X7-14P-0_65</t>
  </si>
  <si>
    <t>TPS54383</t>
  </si>
  <si>
    <t>DZ01V036700</t>
  </si>
  <si>
    <t>TI TPS54383PWPR SOP-14</t>
  </si>
  <si>
    <t>14</t>
  </si>
  <si>
    <t>sop10-20-124a</t>
  </si>
  <si>
    <t>LM5020MM-2</t>
  </si>
  <si>
    <t>DZ01V036800</t>
  </si>
  <si>
    <t>TI LM5020MM-2 MSOP-10</t>
  </si>
  <si>
    <t>10</t>
  </si>
  <si>
    <t>LM393DR</t>
  </si>
  <si>
    <t>DZ01V036900</t>
  </si>
  <si>
    <t>TI LM393DR soic8 比较器</t>
  </si>
  <si>
    <t>EPF025R</t>
  </si>
  <si>
    <t>DZ01V037000</t>
  </si>
  <si>
    <t>EPF025R LQFP64P0_4D</t>
  </si>
  <si>
    <t>采购芯片时，需同时采购相对应的KEY.(生产时PCBA贴片后先烧录原厂配套的key，再烧录公司自己程序)</t>
  </si>
  <si>
    <t>TS3A5017RSVR</t>
  </si>
  <si>
    <t>DZ01V037100</t>
  </si>
  <si>
    <t>TS3A5017RSVR 16PIN UQFN</t>
  </si>
  <si>
    <t>SO-5X5-30P-0_5-EPAD</t>
  </si>
  <si>
    <t>XR76112-A</t>
  </si>
  <si>
    <t>DZ01V037200</t>
  </si>
  <si>
    <t>XR76112ELMTR-F SO-5X5-30P-0_5-EPAD</t>
  </si>
  <si>
    <t>SO_6P0_65D</t>
  </si>
  <si>
    <t>ADCMP608BKSZ-REEL7</t>
  </si>
  <si>
    <t>DZ01V037300</t>
  </si>
  <si>
    <t>ADCMP608BKSZ-REEL7 KS-6</t>
  </si>
  <si>
    <t>TS3A5017PWR</t>
  </si>
  <si>
    <t>DZ01V037400</t>
  </si>
  <si>
    <t>TS3A5017PWR TSSOP16</t>
  </si>
  <si>
    <t>CS8406</t>
  </si>
  <si>
    <t>DZ01V037500</t>
  </si>
  <si>
    <t>IC</t>
  </si>
  <si>
    <t>CS8406 TSSOP28</t>
  </si>
  <si>
    <t>CIRRUS LOGIC</t>
  </si>
  <si>
    <t>tqfp100p_epad</t>
  </si>
  <si>
    <t>EP9162SL</t>
  </si>
  <si>
    <t>DZ01V037600</t>
  </si>
  <si>
    <t>EP9162SL tqfp100p_epad</t>
  </si>
  <si>
    <t>LQFP128P0_5D_EPAD</t>
  </si>
  <si>
    <t>EP9164SL</t>
  </si>
  <si>
    <t>DZ01V037700</t>
  </si>
  <si>
    <t>EP9164SL LQFP128P0_5D_EPAD</t>
  </si>
  <si>
    <t>EP9162S</t>
  </si>
  <si>
    <t>DZ01V037800</t>
  </si>
  <si>
    <t>EP9162S tqfp100p_epad</t>
  </si>
  <si>
    <t>EP9164S</t>
  </si>
  <si>
    <t>DZ01V037900</t>
  </si>
  <si>
    <t>EP9164S LQFP128P0_5D_EPAD</t>
  </si>
  <si>
    <t>QFN-5X5-32P0_5D-EPAD</t>
  </si>
  <si>
    <t>LCMX02-256HC-4SG32C</t>
  </si>
  <si>
    <t>DZ01V038000</t>
  </si>
  <si>
    <t>LCMX02-256HC-4SG32C QFN-5X5-32P0_5D-EPAD</t>
  </si>
  <si>
    <t>Lattice</t>
  </si>
  <si>
    <t xml:space="preserve">QFN-10X10-80P0_4D-EPAD </t>
  </si>
  <si>
    <t xml:space="preserve"> MST4031H1</t>
  </si>
  <si>
    <t>DZ01V038100</t>
  </si>
  <si>
    <t>MST4031H1 QFN-10X10-80P0_4D-EPAD</t>
  </si>
  <si>
    <t>VFQFPN32P_EPAD</t>
  </si>
  <si>
    <t>IDT5V49EE902</t>
  </si>
  <si>
    <t>DZ01V038200</t>
  </si>
  <si>
    <t>IDT5V49EE902 VFQFPN32P_EPAD</t>
  </si>
  <si>
    <t>IDT</t>
  </si>
  <si>
    <t>陈永超/2016/11/14</t>
  </si>
  <si>
    <t>BGA-27X27-672P-1_0</t>
  </si>
  <si>
    <t>LEF3-70EA-8FN672C</t>
  </si>
  <si>
    <t>DZ01V038300</t>
  </si>
  <si>
    <t>LEF3-70EA-8FN672C  BGA-27X27-672P-1_0</t>
  </si>
  <si>
    <t>QFN-8X8-52P0_5D-EPAD</t>
  </si>
  <si>
    <t>8T349316NLI8</t>
  </si>
  <si>
    <t>DZ01V038400</t>
  </si>
  <si>
    <t>8T349316NLI8 QFN-8X8-52P0_5D-EPAD</t>
  </si>
  <si>
    <t>sop48-20-720a</t>
  </si>
  <si>
    <t>MX30LF1G18AC-TI</t>
  </si>
  <si>
    <t>DZ01V038500</t>
  </si>
  <si>
    <t>MX30LF1G18AC-TI sop48-20-720a</t>
  </si>
  <si>
    <t>DP83848C</t>
  </si>
  <si>
    <t>DZ01V038600</t>
  </si>
  <si>
    <t>DP83848C LQFP48</t>
  </si>
  <si>
    <t>NS</t>
  </si>
  <si>
    <t>LQFP100-1616-_5</t>
  </si>
  <si>
    <t>STM32F207VET6</t>
  </si>
  <si>
    <t>DZ01V038700</t>
  </si>
  <si>
    <t>STM32F207VET6 LQFP100-1616-_5</t>
  </si>
  <si>
    <t>STM</t>
  </si>
  <si>
    <t>SII9396</t>
  </si>
  <si>
    <t>DZ01V038800</t>
  </si>
  <si>
    <t>SII9396CNUC-PTN QFN76P0_4D_EPAD</t>
  </si>
  <si>
    <t>M21452</t>
  </si>
  <si>
    <t>DZ01V038900</t>
  </si>
  <si>
    <t>M21452G-13 QFN72P0_5D_EPAD</t>
  </si>
  <si>
    <t>74HC138PW</t>
  </si>
  <si>
    <t>DZ01V039000</t>
  </si>
  <si>
    <t>74HC138PW SOIC16</t>
  </si>
  <si>
    <t>NXP</t>
  </si>
  <si>
    <t>qfn-16x16-128p0_4d-epad</t>
  </si>
  <si>
    <t>BV3661</t>
  </si>
  <si>
    <t>DZ01V039100</t>
  </si>
  <si>
    <t>BV3661 LQFP-128 HDMI2.0三进一出</t>
  </si>
  <si>
    <t>李保玉/2016/11/26</t>
  </si>
  <si>
    <t>qfn-12x12-80p0_4d-epad</t>
  </si>
  <si>
    <t>BV6336E</t>
  </si>
  <si>
    <t>DZ01V039200</t>
  </si>
  <si>
    <t>BV6336E LQFP-80</t>
  </si>
  <si>
    <t>唐峰/2016/11/29</t>
  </si>
  <si>
    <t>bga-5_6x5_6-64p-0_8</t>
  </si>
  <si>
    <t>SiI9630BOC</t>
  </si>
  <si>
    <t>DZ01V039300</t>
  </si>
  <si>
    <t>SiI9630BOC bga-5_6x5_6-64p-0_8</t>
  </si>
  <si>
    <t>黄全雷/2016/12/7</t>
  </si>
  <si>
    <t>sop-2x3_1-8p-0_5</t>
  </si>
  <si>
    <t>PCA9306DQER</t>
  </si>
  <si>
    <t>DZ01V039400</t>
  </si>
  <si>
    <t xml:space="preserve">PCA9306DQER sop-2x3_1-8p-0_5
</t>
  </si>
  <si>
    <t>qfp-2_6x1_8-16p-0_4</t>
  </si>
  <si>
    <t>SN74AVC4T774PW</t>
  </si>
  <si>
    <t>DZ01V039500</t>
  </si>
  <si>
    <t>SN74AVC4T774PW qfp-2_6x1_8-16p-0_4</t>
  </si>
  <si>
    <t>sop-2x2_1-6p-0_65</t>
  </si>
  <si>
    <t>NC7WZ07P6X</t>
  </si>
  <si>
    <t>DZ01V039600</t>
  </si>
  <si>
    <t>NC7WZ07P6X sop-2x2_1-6p-0_65</t>
  </si>
  <si>
    <t>FAIRCHILD</t>
  </si>
  <si>
    <t>6</t>
  </si>
  <si>
    <t>MS9282</t>
  </si>
  <si>
    <t>DZ01V039700</t>
  </si>
  <si>
    <t>MS9282 LQFP64</t>
  </si>
  <si>
    <t>MS</t>
  </si>
  <si>
    <t>陈永超/2016/12/21</t>
  </si>
  <si>
    <t>LQFP32P-0-8D</t>
  </si>
  <si>
    <t>STM8S005K6</t>
  </si>
  <si>
    <t>DZ01V039800</t>
  </si>
  <si>
    <t>STM8S005K6  LQFP32P-0-8D</t>
  </si>
  <si>
    <t>芯片商烧录程序回货(一点绿色)</t>
  </si>
  <si>
    <t>W25Q32JVSSIQ</t>
  </si>
  <si>
    <t>DZ01V039900</t>
  </si>
  <si>
    <t>W25Q32JVSSIQ SOIC8</t>
  </si>
  <si>
    <t>WB</t>
  </si>
  <si>
    <t>替代DZ01V014201</t>
  </si>
  <si>
    <t>李勇/2017/1/19</t>
  </si>
  <si>
    <t>LCMXO2-7000</t>
  </si>
  <si>
    <t>DZ01V040000</t>
  </si>
  <si>
    <t>LCMX02-7000HC-4FG484C  BGA-484</t>
  </si>
  <si>
    <t>韦灿文/2017/2/13</t>
  </si>
  <si>
    <t>CH444</t>
  </si>
  <si>
    <t>DZ01V040100</t>
  </si>
  <si>
    <t>CH444G SOIC16</t>
  </si>
  <si>
    <t>LQFP-64</t>
  </si>
  <si>
    <t>STM32F107RC</t>
  </si>
  <si>
    <t>DZ01V040200</t>
  </si>
  <si>
    <t>ST STM32F107RCT6 LQFP-64</t>
  </si>
  <si>
    <t>刘生辉/2017/2/15</t>
  </si>
  <si>
    <t>EP92A6S</t>
  </si>
  <si>
    <t>DZ01V040300</t>
  </si>
  <si>
    <t>EP92A6S LQFP-128 HDMI2.0三进一出切换芯片</t>
  </si>
  <si>
    <t>李保玉/2017/2/28</t>
  </si>
  <si>
    <t>LQFP-14X14-80P-0_5</t>
  </si>
  <si>
    <t>LT86102SX</t>
  </si>
  <si>
    <t>DZ01V040400</t>
  </si>
  <si>
    <t xml:space="preserve">LT86102SX 80-pin LQFP </t>
  </si>
  <si>
    <t>lontium</t>
  </si>
  <si>
    <t>STM8S003</t>
  </si>
  <si>
    <t>DZ01V040500</t>
  </si>
  <si>
    <t>STM8S003 TSSOP20</t>
  </si>
  <si>
    <t>LT86101SX_QFN48_EPAD</t>
  </si>
  <si>
    <t>LT86101SX</t>
  </si>
  <si>
    <t>DZ01V040600</t>
  </si>
  <si>
    <t>LT86101SX QFN48</t>
  </si>
  <si>
    <t>LT24C08</t>
  </si>
  <si>
    <t>DZ01V040700</t>
  </si>
  <si>
    <t>LT24C08 SOIC8 先烧录一点红色回货(CE-EX60 HDCP)</t>
  </si>
  <si>
    <t>龙迅</t>
  </si>
  <si>
    <t>EP91A6SX</t>
  </si>
  <si>
    <t>DZ01V040800</t>
  </si>
  <si>
    <t>EP91A6SX LQFP-100</t>
  </si>
  <si>
    <t>唐峰/2017/3/13</t>
  </si>
  <si>
    <t>TQFN-60</t>
  </si>
  <si>
    <t>PI3WVR31310</t>
  </si>
  <si>
    <t>DZ01V040900</t>
  </si>
  <si>
    <t>PI3WVR31310 TQFN-60 6GHZ TMDS 3切1</t>
  </si>
  <si>
    <t>PRICOM</t>
  </si>
  <si>
    <t>吴志明/2017/3/13</t>
  </si>
  <si>
    <t>TQFP-100</t>
  </si>
  <si>
    <t>LCMX02-2000HC-4TG100I</t>
  </si>
  <si>
    <t>DZ01V041000</t>
  </si>
  <si>
    <t>LCMX02-2000HC-4TG100I TQFP-100 LATTICE CPLD</t>
  </si>
  <si>
    <t>TSOT23-8</t>
  </si>
  <si>
    <t>MP2161</t>
  </si>
  <si>
    <t>DZ01V041100</t>
  </si>
  <si>
    <t>MP2161 TSOT23-8 2A DC-DC 2.5-6V OUTPUT</t>
  </si>
  <si>
    <t>MPS</t>
  </si>
  <si>
    <t>AZ1045-04F</t>
  </si>
  <si>
    <t>SLP2510P8</t>
  </si>
  <si>
    <t>DZ01V041200</t>
  </si>
  <si>
    <t>AZ1045-04F.R7G SLP2510P8</t>
  </si>
  <si>
    <t>威健实业</t>
  </si>
  <si>
    <t>陈永超/2017/3/28</t>
  </si>
  <si>
    <t>VS010RX-A0</t>
  </si>
  <si>
    <t>DZ01V041300</t>
  </si>
  <si>
    <t>VS010RX-A0 BGA-268 支持150米，不支持4K*2K</t>
  </si>
  <si>
    <t>全科科技</t>
  </si>
  <si>
    <t>QFN-9X3_5-42P0_5D-EPAD</t>
  </si>
  <si>
    <t xml:space="preserve">TS3DV642A0RUAR </t>
  </si>
  <si>
    <t>DZ01V041400</t>
  </si>
  <si>
    <t>TS3DV642A0RUAR  WQFN42</t>
  </si>
  <si>
    <t>唐峰/2017/3/30</t>
  </si>
  <si>
    <t>SE5120ST33</t>
  </si>
  <si>
    <t>DZ01V041500</t>
  </si>
  <si>
    <t>SE5120ST33  SOT-223</t>
  </si>
  <si>
    <t>SEAWARD</t>
  </si>
  <si>
    <t>QFN-6X6-48P0_4D-EPAD</t>
  </si>
  <si>
    <t>CLX1601</t>
  </si>
  <si>
    <t>DZ01V041600</t>
  </si>
  <si>
    <t>IT66311FN QFN-48</t>
  </si>
  <si>
    <t>菱微</t>
  </si>
  <si>
    <t>唐峰/2017/4/13</t>
  </si>
  <si>
    <t>QFP-22X16-128P-0_5-EPAD</t>
  </si>
  <si>
    <t xml:space="preserve">LT86104XSE </t>
  </si>
  <si>
    <t>DZ01V041700</t>
  </si>
  <si>
    <t>LT86104SXE LQFP128</t>
  </si>
  <si>
    <t>龙讯</t>
  </si>
  <si>
    <t>唐峰/2017/4/14</t>
  </si>
  <si>
    <t>BGA334_0P65</t>
  </si>
  <si>
    <t>AML_S905</t>
  </si>
  <si>
    <t>DZ01V041800</t>
  </si>
  <si>
    <t xml:space="preserve">AML_S905 BGA334 </t>
  </si>
  <si>
    <t>Amlogic</t>
  </si>
  <si>
    <t>李勇/2017/4/14</t>
  </si>
  <si>
    <t>soic-14</t>
  </si>
  <si>
    <t xml:space="preserve"> ES7154H</t>
  </si>
  <si>
    <t>DZ01V041900</t>
  </si>
  <si>
    <t>ES7154H SOIC-14(ES7154与ES7154H共用)</t>
  </si>
  <si>
    <t>顺芯</t>
  </si>
  <si>
    <t>QFN44-PT09mm</t>
  </si>
  <si>
    <t>RTL8189ETV</t>
  </si>
  <si>
    <t>DZ01V042000</t>
  </si>
  <si>
    <t xml:space="preserve">RTL8189ETV QFN44 </t>
  </si>
  <si>
    <t>Realtek</t>
  </si>
  <si>
    <t>FBGA96 </t>
  </si>
  <si>
    <t xml:space="preserve"> H5TQ4G63AFR-RDC</t>
  </si>
  <si>
    <t>DZ01V042100</t>
  </si>
  <si>
    <t>H5TQ4G63AFR-RDC FBGA96 </t>
  </si>
  <si>
    <t>SK-Hynix</t>
  </si>
  <si>
    <t xml:space="preserve">sot-23-5 </t>
  </si>
  <si>
    <t>SGM2032-ADJ</t>
  </si>
  <si>
    <t>DZ01V042200</t>
  </si>
  <si>
    <t xml:space="preserve">SGM2032-ADJ sot-23-5 </t>
  </si>
  <si>
    <t>Silergy</t>
  </si>
  <si>
    <t>SOP48-20-720A</t>
  </si>
  <si>
    <t>29F64G08CBAAA</t>
  </si>
  <si>
    <t>DZ01V042300</t>
  </si>
  <si>
    <t>29F64G08CBAAA SOP48-20-720A</t>
  </si>
  <si>
    <t>Micron</t>
  </si>
  <si>
    <t xml:space="preserve">LT86102XSE </t>
  </si>
  <si>
    <t>DZ01V042400</t>
  </si>
  <si>
    <t>LT86102SXE(GT221736U3) LQFP128</t>
  </si>
  <si>
    <t>唐峰/2017/4/26</t>
  </si>
  <si>
    <t>DZ01V042500</t>
  </si>
  <si>
    <t>STM8S005K6T6C</t>
  </si>
  <si>
    <t>IP178CL_LF</t>
  </si>
  <si>
    <t>DZ01V042600</t>
  </si>
  <si>
    <t>IP178CL_LF LQFP128</t>
  </si>
  <si>
    <t>李勇/2017/4/27</t>
  </si>
  <si>
    <t>QFN40P4X4-33N</t>
  </si>
  <si>
    <t>IP101GR</t>
  </si>
  <si>
    <t>DZ01V042700</t>
  </si>
  <si>
    <t xml:space="preserve">IP101GR QFN32 </t>
  </si>
  <si>
    <t>LBGA100P</t>
  </si>
  <si>
    <t>GS2971</t>
  </si>
  <si>
    <t>DZ01V042800</t>
  </si>
  <si>
    <t>GS2971 LBGA100P</t>
  </si>
  <si>
    <t>刘专/2017/5/10</t>
  </si>
  <si>
    <t>GS2972</t>
  </si>
  <si>
    <t>DZ01V042900</t>
  </si>
  <si>
    <t>GS2972 LBGA100P</t>
  </si>
  <si>
    <t>刘专/2017/5/18</t>
  </si>
  <si>
    <t>VS2005TX</t>
  </si>
  <si>
    <t>DZ01V043000</t>
  </si>
  <si>
    <t>VS2005TX BGA-356</t>
  </si>
  <si>
    <t>VS2005RX</t>
  </si>
  <si>
    <t>DZ01V043100</t>
  </si>
  <si>
    <t>VS2005RX bga-484</t>
  </si>
  <si>
    <t>SOP8-26-118</t>
  </si>
  <si>
    <t>DS1339U-33+</t>
  </si>
  <si>
    <t>DZ01V043200</t>
  </si>
  <si>
    <t>DS1339U-33+ 3.3V I2C Serial Real-Time Clock IC  -40°C to +85°C 8uSOP</t>
  </si>
  <si>
    <t>Maxim</t>
  </si>
  <si>
    <t>李志雄/2017/5/22</t>
  </si>
  <si>
    <t>SN74LVC1G125DBVR</t>
  </si>
  <si>
    <t>DZ01V043300</t>
  </si>
  <si>
    <t>SN74LVC1G125DBVR Single Bus Buffer Gate With 3-State Output SOT-23 -40 to 125°C</t>
  </si>
  <si>
    <t>MLF32-050-0505LE</t>
  </si>
  <si>
    <t>TLV320AIC3101IRHBT</t>
  </si>
  <si>
    <t>DZ01V043400</t>
  </si>
  <si>
    <t>TLV320AIC31IRHBT Low-Power Stereo Audio Codec 5mm × 5mm 32-Pin QFN</t>
  </si>
  <si>
    <t>BGA805-32-3333</t>
  </si>
  <si>
    <t>HI3531ARBCV100</t>
  </si>
  <si>
    <t>DZ01V043500</t>
  </si>
  <si>
    <t>HI3531ARBCV100 DVR Productor Professional SOC   ARM Cortex A9 Dual Core @1.1GHz 27mm x 27mm</t>
  </si>
  <si>
    <t>HISILICON</t>
  </si>
  <si>
    <t>MT29F2G08ABAEAWP:E</t>
  </si>
  <si>
    <t>DZ01V043600</t>
  </si>
  <si>
    <t>MT29F2G08ABAEAWP:E 2Gb NAND Flash Memory 48-pin TSOP 20mm x 12mm</t>
  </si>
  <si>
    <t>MICRON</t>
  </si>
  <si>
    <t>MT41K128M16JT-125:K</t>
  </si>
  <si>
    <t>DZ01V043700</t>
  </si>
  <si>
    <t>MT41K128M16JT-125：K 2Gb DDR3L SDRAM 96-ball FBGA (8mm x 14mm)</t>
  </si>
  <si>
    <t>MT29F32G08CBADA</t>
  </si>
  <si>
    <t>DZ01V043800</t>
  </si>
  <si>
    <t>MT29F32G08CBADAWP:D</t>
  </si>
  <si>
    <t>IT6265</t>
  </si>
  <si>
    <t>DZ01V043900</t>
  </si>
  <si>
    <t>IT6265 76-pin 8 Lane V-by-One support HDMI 2.0 HDCP2.2</t>
  </si>
  <si>
    <t>ITE</t>
  </si>
  <si>
    <t>陈绵哲/2017/6/27</t>
  </si>
  <si>
    <t>QFP-22X22-176P-0_4-EPAD</t>
  </si>
  <si>
    <t>SiI9575_176-QFP</t>
  </si>
  <si>
    <t>DZ01V044000</t>
  </si>
  <si>
    <t>SiI9575CTUC 176-pin 6路HDMI 输入 2路HDMI输出</t>
  </si>
  <si>
    <t>QFN-3_1x3_1-TPS2554</t>
  </si>
  <si>
    <t>TPS2554</t>
  </si>
  <si>
    <t>DZ01V044100</t>
  </si>
  <si>
    <t>TPS2554DRCR adjustable current-Limited 500mA to 2.5A(typ)</t>
  </si>
  <si>
    <t>DZ01V044200</t>
  </si>
  <si>
    <t>购买回的芯片不需要烧录KEY,不需要外发贴片</t>
  </si>
  <si>
    <t>尹卫林/2017/7/14</t>
  </si>
  <si>
    <t>LBGA-169</t>
  </si>
  <si>
    <t>GV7704</t>
  </si>
  <si>
    <t>DZ01V044300</t>
  </si>
  <si>
    <t>GV7704-IBE3 LBGA-169</t>
  </si>
  <si>
    <t>SEMTECH</t>
  </si>
  <si>
    <t>169</t>
  </si>
  <si>
    <t>冯桂兵/2017/7/21</t>
  </si>
  <si>
    <t>ADV7513BSWZ</t>
  </si>
  <si>
    <t>DZ01V044400</t>
  </si>
  <si>
    <t>ADV7513BSWZ LQFP64</t>
  </si>
  <si>
    <t>64</t>
  </si>
  <si>
    <t>SO-9X3_5-42P-0_5-EPAD</t>
  </si>
  <si>
    <t>PI3HDX1204-AZHETQFN42</t>
  </si>
  <si>
    <t>DZ01V044500</t>
  </si>
  <si>
    <t>刘专/2017/8/18</t>
  </si>
  <si>
    <t>规格书</t>
  </si>
  <si>
    <t>DIODE</t>
  </si>
  <si>
    <t>DZ08V000101</t>
  </si>
  <si>
    <t>SMD二极管</t>
  </si>
  <si>
    <t>M1 1A 50V DO-214AC</t>
  </si>
  <si>
    <t>长电</t>
  </si>
  <si>
    <t>D3</t>
  </si>
  <si>
    <t>DZ08V000200</t>
  </si>
  <si>
    <t>BAS85 30V 200MA SOD-80</t>
  </si>
  <si>
    <t>SHD2A-A1 2013-04-29</t>
  </si>
  <si>
    <t>D6</t>
  </si>
  <si>
    <t>sot_23</t>
  </si>
  <si>
    <t>BAV99</t>
  </si>
  <si>
    <t>DZ08V000300</t>
  </si>
  <si>
    <t>BAV99 10mA 75V SOT-23</t>
  </si>
  <si>
    <t>MMBD4148</t>
  </si>
  <si>
    <t>DZ08V000400</t>
  </si>
  <si>
    <t>MMBD4148 10mA 75V SOT-23</t>
  </si>
  <si>
    <t>SOD-123</t>
  </si>
  <si>
    <t>1N4148</t>
  </si>
  <si>
    <t>DZ08V000500</t>
  </si>
  <si>
    <t>IN4148 0.3A 40V SOD-123(1206)</t>
  </si>
  <si>
    <t>SMA</t>
  </si>
  <si>
    <t>1N5819</t>
  </si>
  <si>
    <t>DZ08V000601</t>
  </si>
  <si>
    <t>SS14 10mA 40V DO-214AC</t>
  </si>
  <si>
    <t>DO_214AC</t>
  </si>
  <si>
    <t>IN5822</t>
  </si>
  <si>
    <t>DZ08V000801</t>
  </si>
  <si>
    <r>
      <rPr>
        <sz val="10"/>
        <color rgb="FFFF0000"/>
        <rFont val="宋体"/>
        <charset val="134"/>
      </rPr>
      <t>IN5822</t>
    </r>
    <r>
      <rPr>
        <sz val="10"/>
        <color theme="1"/>
        <rFont val="宋体"/>
        <charset val="134"/>
      </rPr>
      <t xml:space="preserve"> SS24 2A 40V DO-214AC</t>
    </r>
  </si>
  <si>
    <t>SOD-323</t>
  </si>
  <si>
    <t>NSR0320MW2T1G</t>
  </si>
  <si>
    <t>DZ08V000901</t>
  </si>
  <si>
    <t>B5817WS SOD-323</t>
  </si>
  <si>
    <t>JCST</t>
  </si>
  <si>
    <t>BAV70</t>
  </si>
  <si>
    <t>DZ08V001000</t>
  </si>
  <si>
    <t>BAV70 10mA 75V SOT-23</t>
  </si>
  <si>
    <t>DZ08V001100</t>
  </si>
  <si>
    <r>
      <rPr>
        <sz val="10"/>
        <color theme="1"/>
        <rFont val="宋体"/>
        <charset val="134"/>
      </rPr>
      <t>SK3</t>
    </r>
    <r>
      <rPr>
        <sz val="10"/>
        <color rgb="FFFF0000"/>
        <rFont val="宋体"/>
        <charset val="134"/>
      </rPr>
      <t>6</t>
    </r>
    <r>
      <rPr>
        <sz val="10"/>
        <color theme="1"/>
        <rFont val="宋体"/>
        <charset val="134"/>
      </rPr>
      <t xml:space="preserve"> SCHOTTKY 3A 40V</t>
    </r>
  </si>
  <si>
    <t>4OTPHDA0  2013-06-18</t>
  </si>
  <si>
    <t>D1</t>
  </si>
  <si>
    <t>DZ08V001200</t>
  </si>
  <si>
    <t>P6KE51CA 1.0uA 10V DZ02</t>
  </si>
  <si>
    <t>没有机型用</t>
  </si>
  <si>
    <r>
      <rPr>
        <sz val="10"/>
        <color theme="1"/>
        <rFont val="宋体"/>
        <charset val="134"/>
      </rPr>
      <t>BAT54</t>
    </r>
    <r>
      <rPr>
        <sz val="10"/>
        <color rgb="FFFF0000"/>
        <rFont val="宋体"/>
        <charset val="134"/>
      </rPr>
      <t>C</t>
    </r>
  </si>
  <si>
    <t>DZ08V001300</t>
  </si>
  <si>
    <r>
      <rPr>
        <sz val="10"/>
        <color theme="1"/>
        <rFont val="宋体"/>
        <charset val="134"/>
      </rPr>
      <t>BAT54</t>
    </r>
    <r>
      <rPr>
        <sz val="10"/>
        <color rgb="FFFF0000"/>
        <rFont val="宋体"/>
        <charset val="134"/>
      </rPr>
      <t>S</t>
    </r>
    <r>
      <rPr>
        <sz val="10"/>
        <color theme="1"/>
        <rFont val="宋体"/>
        <charset val="134"/>
      </rPr>
      <t xml:space="preserve"> 0.2A 30V SOT-23</t>
    </r>
  </si>
  <si>
    <t>BAT54C可用BAT54S代替</t>
  </si>
  <si>
    <t>PTZ5.6B</t>
  </si>
  <si>
    <t>DZ08V001401</t>
  </si>
  <si>
    <t>稳压二极管</t>
  </si>
  <si>
    <r>
      <rPr>
        <sz val="10"/>
        <color theme="1"/>
        <rFont val="宋体"/>
        <charset val="134"/>
      </rPr>
      <t>PTZ5.6</t>
    </r>
    <r>
      <rPr>
        <b/>
        <sz val="10"/>
        <color theme="1"/>
        <rFont val="宋体"/>
        <charset val="134"/>
      </rPr>
      <t>B</t>
    </r>
    <r>
      <rPr>
        <sz val="10"/>
        <color theme="1"/>
        <rFont val="宋体"/>
        <charset val="134"/>
      </rPr>
      <t xml:space="preserve"> ROHM DO-214AC</t>
    </r>
  </si>
  <si>
    <t>DZ08V001500</t>
  </si>
  <si>
    <t>BZX84C5V1 5.1V SOT-23</t>
  </si>
  <si>
    <t>D_0805</t>
  </si>
  <si>
    <t>LM5Z5V1T1G</t>
  </si>
  <si>
    <t>DZ08V001600</t>
  </si>
  <si>
    <t>LM5Z5V1T1G 5.1V 0603/SOT-523</t>
  </si>
  <si>
    <t>DZ08V001700</t>
  </si>
  <si>
    <t>BZT52C6V2 6.2V SOD-123</t>
  </si>
  <si>
    <t>HDBT70PTD0  2014-10-14</t>
  </si>
  <si>
    <t>D13,D14</t>
  </si>
  <si>
    <t>SOD80</t>
  </si>
  <si>
    <t>BZT55C8V2</t>
  </si>
  <si>
    <t>DZ08V001800</t>
  </si>
  <si>
    <t>ZMM8V2 8.2V SOD-80</t>
  </si>
  <si>
    <t>MBRX140-TP</t>
  </si>
  <si>
    <t>DZ08V001900</t>
  </si>
  <si>
    <t>SMD 二极管</t>
  </si>
  <si>
    <r>
      <rPr>
        <sz val="10"/>
        <color theme="1"/>
        <rFont val="宋体"/>
        <charset val="134"/>
      </rPr>
      <t>MBRX140-</t>
    </r>
    <r>
      <rPr>
        <sz val="10"/>
        <color rgb="FFFF0000"/>
        <rFont val="宋体"/>
        <charset val="134"/>
      </rPr>
      <t>T</t>
    </r>
    <r>
      <rPr>
        <sz val="10"/>
        <color theme="1"/>
        <rFont val="宋体"/>
        <charset val="134"/>
      </rPr>
      <t xml:space="preserve">P </t>
    </r>
    <r>
      <rPr>
        <sz val="10"/>
        <color rgb="FFFF0000"/>
        <rFont val="宋体"/>
        <charset val="134"/>
      </rPr>
      <t>SOD-123</t>
    </r>
  </si>
  <si>
    <t>只有SC91D用 SC91DAD0  2010.10.07</t>
  </si>
  <si>
    <t>D36，D37，D40，D41</t>
  </si>
  <si>
    <t>DZ08V002000</t>
  </si>
  <si>
    <t>TE25 3.9B</t>
  </si>
  <si>
    <t>SMBT5.0A</t>
  </si>
  <si>
    <t>DZ08V002101</t>
  </si>
  <si>
    <t>瞬间吸收二极管</t>
  </si>
  <si>
    <t>SMBJ5.0A-YJ</t>
  </si>
  <si>
    <t>杨杰</t>
  </si>
  <si>
    <t>Rclamp0524</t>
  </si>
  <si>
    <t>DZ08V002301</t>
  </si>
  <si>
    <t>电压抑制二极管</t>
  </si>
  <si>
    <t>CDDFN10-0524P</t>
  </si>
  <si>
    <t>bourns</t>
  </si>
  <si>
    <t>SLP1610P4</t>
  </si>
  <si>
    <t>Rclamp0522P</t>
  </si>
  <si>
    <t>DZ08V002400</t>
  </si>
  <si>
    <t>RCLamp0522 SLP1610P4</t>
  </si>
  <si>
    <t>DZ08V002500</t>
  </si>
  <si>
    <t>TVS PESD5V0L2BT 5.0V SOT-23</t>
  </si>
  <si>
    <t>DZ08V002600</t>
  </si>
  <si>
    <t>TVS PESD12VL2BT 12V SOT-23</t>
  </si>
  <si>
    <t>DZ08V002700</t>
  </si>
  <si>
    <t>DIP二极管</t>
  </si>
  <si>
    <t>IN4001</t>
  </si>
  <si>
    <t>只有PTDM6用（机型停产）</t>
  </si>
  <si>
    <t>DZ08V002800</t>
  </si>
  <si>
    <t>DIP发光二极管</t>
  </si>
  <si>
    <t>LED Φ2 小圆头奶嘴 绿色</t>
  </si>
  <si>
    <t>SC1202AC0  2013-10-28</t>
  </si>
  <si>
    <t>LED4,LED5,LED6,LED7,LED9,LED10,LED12,LED13,LED15,LED18,LED21,LED23,LED24,LED26,LED27,LED28</t>
  </si>
  <si>
    <t>led_th_90</t>
  </si>
  <si>
    <t>LED-R</t>
  </si>
  <si>
    <t>DZ08V002900</t>
  </si>
  <si>
    <t xml:space="preserve">LED Φ3 平头高亮 红色 </t>
  </si>
  <si>
    <t>LED-G</t>
  </si>
  <si>
    <t>DZ08V003000</t>
  </si>
  <si>
    <t>LED Φ3 平头高亮 绿色</t>
  </si>
  <si>
    <t>DZ08V003100</t>
  </si>
  <si>
    <t>LED Φ3 奶嘴头 绿色</t>
  </si>
  <si>
    <t>LED0805</t>
  </si>
  <si>
    <t>LED_G</t>
  </si>
  <si>
    <t>DZ08V003200</t>
  </si>
  <si>
    <t>SMD发光二极管</t>
  </si>
  <si>
    <t>L-C170JGCT 0805 SMD LED 绿光普亮 30mcd</t>
  </si>
  <si>
    <t>光鼎</t>
  </si>
  <si>
    <t>改规格 韩哲/2017/6/9</t>
  </si>
  <si>
    <t>LED2012</t>
  </si>
  <si>
    <t>LED</t>
  </si>
  <si>
    <t>DZ08V003300</t>
  </si>
  <si>
    <r>
      <rPr>
        <sz val="10"/>
        <color theme="1"/>
        <rFont val="宋体"/>
        <charset val="134"/>
      </rPr>
      <t xml:space="preserve">LED </t>
    </r>
    <r>
      <rPr>
        <sz val="10"/>
        <color rgb="FFFF0000"/>
        <rFont val="宋体"/>
        <charset val="134"/>
      </rPr>
      <t>普</t>
    </r>
    <r>
      <rPr>
        <sz val="10"/>
        <color theme="1"/>
        <rFont val="宋体"/>
        <charset val="134"/>
      </rPr>
      <t xml:space="preserve">亮红灯 20mA 2.0*1.2mm SMT </t>
    </r>
    <r>
      <rPr>
        <sz val="10"/>
        <color rgb="FFFF0000"/>
        <rFont val="宋体"/>
        <charset val="134"/>
      </rPr>
      <t>(绿色为负极)</t>
    </r>
  </si>
  <si>
    <t>宏齐(HARVATEK)</t>
  </si>
  <si>
    <t>DZ08V003400</t>
  </si>
  <si>
    <t>3.3V稳压管  LL-34,玻璃圆柱</t>
  </si>
  <si>
    <t>TAC-12用（停产机型）</t>
  </si>
  <si>
    <t>LL34</t>
  </si>
  <si>
    <t>47V</t>
  </si>
  <si>
    <t>DZ08V003501</t>
  </si>
  <si>
    <t>（FHZ47V-XE）Z47V稳压管  LL-34,玻璃圆柱</t>
  </si>
  <si>
    <t>PA2B,PA3V用</t>
  </si>
  <si>
    <t>DZ08V003600</t>
  </si>
  <si>
    <t>DIP排灯</t>
  </si>
  <si>
    <t>SSA-LXB10IW 立式180°</t>
  </si>
  <si>
    <t xml:space="preserve">客供品 </t>
  </si>
  <si>
    <t>SC71DAB3-HRT  2011.05.08</t>
  </si>
  <si>
    <t>J1, J5</t>
  </si>
  <si>
    <t>DZ08V003700</t>
  </si>
  <si>
    <t>PTPOWSWAA4用_已停产</t>
  </si>
  <si>
    <t>UCLAMP3301D</t>
  </si>
  <si>
    <t>DZ08V003800</t>
  </si>
  <si>
    <t>uClamp3301D-SOD-323</t>
  </si>
  <si>
    <t>D_1206</t>
  </si>
  <si>
    <t>1T32</t>
  </si>
  <si>
    <t>DZ08V003900</t>
  </si>
  <si>
    <t>1T32 D1206</t>
  </si>
  <si>
    <t>DZ08V004000</t>
  </si>
  <si>
    <t>DIP灯柱</t>
  </si>
  <si>
    <t>LED-302 两个灯都是绿色</t>
  </si>
  <si>
    <r>
      <rPr>
        <sz val="9"/>
        <color theme="1"/>
        <rFont val="宋体"/>
        <charset val="134"/>
      </rPr>
      <t>会讨机用</t>
    </r>
    <r>
      <rPr>
        <b/>
        <sz val="9"/>
        <color rgb="FFFF0000"/>
        <rFont val="宋体"/>
        <charset val="134"/>
      </rPr>
      <t xml:space="preserve"> </t>
    </r>
  </si>
  <si>
    <t>D-1001停产</t>
  </si>
  <si>
    <t>DZ08V004100</t>
  </si>
  <si>
    <t>1T32 DO-214B</t>
  </si>
  <si>
    <t>DZ08V004200</t>
  </si>
  <si>
    <t>LED Φ3 平头高亮雾状超亮红灯 L=3.8mm （R0614SURD)</t>
  </si>
  <si>
    <t>优力大光电</t>
  </si>
  <si>
    <t xml:space="preserve">会讨专用 </t>
  </si>
  <si>
    <t>1D-2202-AA0  2013-02-02</t>
  </si>
  <si>
    <t>D1,D2</t>
  </si>
  <si>
    <t>DZ08V004300</t>
  </si>
  <si>
    <t>S530-A1-TR8 高亮绿灯</t>
  </si>
  <si>
    <t>亿光(EVERLUGHT)</t>
  </si>
  <si>
    <t>会讨专用</t>
  </si>
  <si>
    <t>DZ08V004400</t>
  </si>
  <si>
    <t>SMD稳压二极管</t>
  </si>
  <si>
    <t>LM3Z20VT1G</t>
  </si>
  <si>
    <t>SMA-FL</t>
  </si>
  <si>
    <t>MBRAF360T3G</t>
  </si>
  <si>
    <t>DZ08V004501</t>
  </si>
  <si>
    <t>SM360A</t>
  </si>
  <si>
    <t>LRC</t>
  </si>
  <si>
    <t>LED_R</t>
  </si>
  <si>
    <t>DZ08V004601</t>
  </si>
  <si>
    <t>（UPLX-0805URC）UPLX-0805URC 高亮红灯</t>
  </si>
  <si>
    <t>优力大</t>
  </si>
  <si>
    <t>DZ08V004700</t>
  </si>
  <si>
    <t>LED Φ2 小圆头奶嘴 蓝色（普亮）</t>
  </si>
  <si>
    <t>DIGI-P12X-AC2  2013-07-05</t>
  </si>
  <si>
    <t>LED1,LED3,LED5</t>
  </si>
  <si>
    <t>DZ08V004800</t>
  </si>
  <si>
    <t>LH331121E LEDФ3 平头普亮 蓝发蓝  LRR3UB5D148G  40mcd</t>
  </si>
  <si>
    <t>LED4,LED7,LED12,LED17,LED20</t>
  </si>
  <si>
    <t>改规格 韩哲/2017/6/13</t>
  </si>
  <si>
    <t>SLP2626P10</t>
  </si>
  <si>
    <t>RClamp2504N</t>
  </si>
  <si>
    <t>DZ08V004900</t>
  </si>
  <si>
    <t>RClamp2504N  SLP2626P10(TVS保护管)</t>
  </si>
  <si>
    <t>sot_23_BEC</t>
  </si>
  <si>
    <t>BAW56</t>
  </si>
  <si>
    <t>DZ08V005000</t>
  </si>
  <si>
    <t>BAW56 sot_23_BEC</t>
  </si>
  <si>
    <t>LED_2_5_7_sq</t>
  </si>
  <si>
    <t>LED1</t>
  </si>
  <si>
    <t>DZ08V005100</t>
  </si>
  <si>
    <t>S793EGD 方形普亮 绿色 2*5*7</t>
  </si>
  <si>
    <t>LED2x100_cir3_0d</t>
  </si>
  <si>
    <t>LED_2_P</t>
  </si>
  <si>
    <t>DZ08V005201</t>
  </si>
  <si>
    <t>三脚 红绿共阳 （第二长脚为红灯“R” 最短脚为绿灯“G”</t>
  </si>
  <si>
    <t>比优光电</t>
  </si>
  <si>
    <t>1SMA58AT3G</t>
  </si>
  <si>
    <t>DZ08V005300</t>
  </si>
  <si>
    <t>1SMA58AT3G DO-214AC</t>
  </si>
  <si>
    <t>LED_100_sq</t>
  </si>
  <si>
    <t>DZ08V005400</t>
  </si>
  <si>
    <r>
      <rPr>
        <sz val="10"/>
        <color rgb="FFFF0000"/>
        <rFont val="宋体"/>
        <charset val="134"/>
      </rPr>
      <t>S793SRD</t>
    </r>
    <r>
      <rPr>
        <sz val="10"/>
        <color theme="1"/>
        <rFont val="宋体"/>
        <charset val="134"/>
      </rPr>
      <t xml:space="preserve"> 方形普亮 红色 2*5*7</t>
    </r>
  </si>
  <si>
    <t>1SMA15AT3G</t>
  </si>
  <si>
    <t>DZ08V005500</t>
  </si>
  <si>
    <t>TVS二极管</t>
  </si>
  <si>
    <t>1SMA15AT3G DO214AC</t>
  </si>
  <si>
    <t>F1206HI2000V063T</t>
  </si>
  <si>
    <t>DZ08V005601</t>
  </si>
  <si>
    <t>SMD保险丝</t>
  </si>
  <si>
    <t>F1206HI2000V063T 1206 2A 63V</t>
  </si>
  <si>
    <t>AEM</t>
  </si>
  <si>
    <t>LED3x100_R_Y</t>
  </si>
  <si>
    <t>LED-3共阳，红黄</t>
  </si>
  <si>
    <t>DZ08V005700</t>
  </si>
  <si>
    <r>
      <rPr>
        <sz val="10"/>
        <color theme="1"/>
        <rFont val="宋体"/>
        <charset val="134"/>
      </rPr>
      <t xml:space="preserve">三脚 红黄共阳 Φ3 圆头普亮 白色胶体 </t>
    </r>
    <r>
      <rPr>
        <sz val="10"/>
        <color rgb="FFFF0000"/>
        <rFont val="宋体"/>
        <charset val="134"/>
      </rPr>
      <t>第二长脚为红灯"R",最短脚为黄灯"Y"</t>
    </r>
  </si>
  <si>
    <t>DZ08V005800</t>
  </si>
  <si>
    <t>LED Φ3 圆头普亮 黄色 无色胶体</t>
  </si>
  <si>
    <t>D-3302AB0  2013-10-19</t>
  </si>
  <si>
    <t>D1,D2,D3,D4</t>
  </si>
  <si>
    <t>DZ08V005901</t>
  </si>
  <si>
    <t>B-1000SRD BW 1*10排单 红光</t>
  </si>
  <si>
    <t>SC1202BC0  2014-04-01</t>
  </si>
  <si>
    <t>韩哲更改规格/2017/4/7</t>
  </si>
  <si>
    <t>UP-LED-1583</t>
  </si>
  <si>
    <t>DZ08V006000</t>
  </si>
  <si>
    <t>UP-LED-1583 双排Φ3 上空下绿 黑体 卧式90°</t>
  </si>
  <si>
    <t>DZ08V006100</t>
  </si>
  <si>
    <t>UP-LED-1583 双排Φ3 上绿下绿 黑体 卧式90°</t>
  </si>
  <si>
    <t>1SMA48AT3G</t>
  </si>
  <si>
    <t>DZ08V006200</t>
  </si>
  <si>
    <r>
      <rPr>
        <sz val="10"/>
        <color theme="1"/>
        <rFont val="宋体"/>
        <charset val="134"/>
      </rPr>
      <t>TVS管 ISMA</t>
    </r>
    <r>
      <rPr>
        <sz val="10"/>
        <color rgb="FFFF0000"/>
        <rFont val="宋体"/>
        <charset val="134"/>
      </rPr>
      <t>48</t>
    </r>
    <r>
      <rPr>
        <sz val="10"/>
        <color theme="1"/>
        <rFont val="宋体"/>
        <charset val="134"/>
      </rPr>
      <t>AT3G DO-214AC</t>
    </r>
  </si>
  <si>
    <t>VISHAY</t>
  </si>
  <si>
    <t>盛勋电子</t>
  </si>
  <si>
    <t>LED-3/Y G</t>
  </si>
  <si>
    <t>DZ08V006300</t>
  </si>
  <si>
    <t>L309UYUGM1X-A-Y21A-1B 3平头黄绿双色 共阳雾状（第二长脚为黄灯Y,最短脚为绿灯G)</t>
  </si>
  <si>
    <t>韩哲改规格/2017/5/23</t>
  </si>
  <si>
    <t>1SMA26AT3G</t>
  </si>
  <si>
    <t>DZ08V006400</t>
  </si>
  <si>
    <t xml:space="preserve">1SMA26AT3G/ DO-214AC  </t>
  </si>
  <si>
    <t>ON</t>
  </si>
  <si>
    <r>
      <rPr>
        <sz val="10"/>
        <color rgb="FFFF0000"/>
        <rFont val="宋体"/>
        <charset val="134"/>
      </rPr>
      <t>F1206</t>
    </r>
    <r>
      <rPr>
        <sz val="10"/>
        <rFont val="宋体"/>
        <charset val="134"/>
      </rPr>
      <t>FA1000V063T</t>
    </r>
  </si>
  <si>
    <t>DZ08V006501</t>
  </si>
  <si>
    <t>1206 1A 72V 12.100.1</t>
  </si>
  <si>
    <t>REOMAX</t>
  </si>
  <si>
    <t>DIP15050</t>
  </si>
  <si>
    <t>1N5362</t>
  </si>
  <si>
    <t>DZ08V006600</t>
  </si>
  <si>
    <t>DIP 二极管</t>
  </si>
  <si>
    <t>1N5362 Vz=28V</t>
  </si>
  <si>
    <t>ON 安森美</t>
  </si>
  <si>
    <t>SMBJ24A</t>
  </si>
  <si>
    <t>DZ08V006701</t>
  </si>
  <si>
    <t xml:space="preserve">SMBJ24CA SMB/D0-214AC </t>
  </si>
  <si>
    <t>星海</t>
  </si>
  <si>
    <t>MSMD030</t>
  </si>
  <si>
    <t>MSMD303</t>
  </si>
  <si>
    <t>DZ08V006801</t>
  </si>
  <si>
    <t>1812 0.3A 30V Bourns MF-MSMF030</t>
  </si>
  <si>
    <t>Bourns</t>
  </si>
  <si>
    <t>TRB090</t>
  </si>
  <si>
    <t>DZ08V006900</t>
  </si>
  <si>
    <t>DIP保险丝</t>
  </si>
  <si>
    <t>TRB090 DIP 30V/40A DIP自恢复式</t>
  </si>
  <si>
    <t>讯立邦科技</t>
  </si>
  <si>
    <t>DZ08V007000</t>
  </si>
  <si>
    <t>R3394-1BD-D56-2B 双排Φ3 上蓝下蓝 灯本体蓝 座子黑体 卧式90°</t>
  </si>
  <si>
    <t>SUH4T(N02)</t>
  </si>
  <si>
    <t>DZ08V007100</t>
  </si>
  <si>
    <t>R3394-1BD-D56-B 双排Φ3 上空下蓝 灯本体蓝 座子黑体 卧式90°</t>
  </si>
  <si>
    <t>1SMA36AT3</t>
  </si>
  <si>
    <t>DZ08V007200</t>
  </si>
  <si>
    <t>TVS保护管</t>
  </si>
  <si>
    <t>1SMA36AT3 36V DO_214AC</t>
  </si>
  <si>
    <t>ON semiconductor</t>
  </si>
  <si>
    <t>DIP-2X10P</t>
  </si>
  <si>
    <t>LED-P</t>
  </si>
  <si>
    <t>DZ08V007300</t>
  </si>
  <si>
    <t>DIP 排灯</t>
  </si>
  <si>
    <t xml:space="preserve">B10BG DIP-2X10P 排灯 绿色 以印章丝印所在面为阳极脚，缺口不代表引脚方向
</t>
  </si>
  <si>
    <t>C．L．ELECTRONICS  CO．LTD</t>
  </si>
  <si>
    <t>DZ08V007401</t>
  </si>
  <si>
    <t>(25URGWD-G/S2) 2*5*7mm白发红绿双色雾状不阴不阳有边长脚</t>
  </si>
  <si>
    <t>0603</t>
  </si>
  <si>
    <t>LED0603BC</t>
  </si>
  <si>
    <t>DZ08V007500</t>
  </si>
  <si>
    <t>L-C191TBCT 0603 SMD 蓝色 20mcd</t>
  </si>
  <si>
    <t>楷正</t>
  </si>
  <si>
    <t>韩哲更改规格品牌/2017/4/24</t>
  </si>
  <si>
    <t>LED0603WC</t>
  </si>
  <si>
    <t>DZ08V007600</t>
  </si>
  <si>
    <t>L-C192WDT-5A-GJ 0603 SMD 白光</t>
  </si>
  <si>
    <t>韩哲更改规格品牌/2017/4/7</t>
  </si>
  <si>
    <t>DZ08V007700</t>
  </si>
  <si>
    <t>B 1000G GW 1*10排单 绿光</t>
  </si>
  <si>
    <t>DZ08V007800</t>
  </si>
  <si>
    <t xml:space="preserve">DIP发光二极管 </t>
  </si>
  <si>
    <t xml:space="preserve">Z359URGWD-G 三脚平头 雾状 白发红绿共阳（第二长脚为红灯"R",最短脚为绿灯"G"） </t>
  </si>
  <si>
    <t>韦灿文/YORD</t>
  </si>
  <si>
    <t>DZ08V007900</t>
  </si>
  <si>
    <t xml:space="preserve">F1206HI3000V032T 1206 72V(63V)3A   </t>
  </si>
  <si>
    <t>PROSEMI</t>
  </si>
  <si>
    <t>DZ08V008000</t>
  </si>
  <si>
    <t>Z359FRBWD-G 三脚 平头红蓝共阳雾状 (第二长脚为红灯"R",最短脚为蓝灯"B")</t>
  </si>
  <si>
    <t>比优</t>
  </si>
  <si>
    <t>刘专/NDS-UHM44/88</t>
  </si>
  <si>
    <t>DZ08V008100</t>
  </si>
  <si>
    <t>(304SRC-WD)LED Φ3 圆头普亮 红色</t>
  </si>
  <si>
    <t>SGP2010N5</t>
  </si>
  <si>
    <t>RClamp7534P</t>
  </si>
  <si>
    <t>DZ08V008200</t>
  </si>
  <si>
    <t>ESD保护 RCLAMP7534P.TNT 0.19pF Typical SGP2010N5 5-pin package</t>
  </si>
  <si>
    <t>TO-220-3L</t>
  </si>
  <si>
    <t>SBL30xxCT</t>
  </si>
  <si>
    <t>DZ08V008300</t>
  </si>
  <si>
    <t>肖特基二极管</t>
  </si>
  <si>
    <t>SBL3060CT TO-220-3L</t>
  </si>
  <si>
    <t>编号由DZ01V0281R0改为DZ08V0083R0/胡砚成</t>
  </si>
  <si>
    <t>D-SMB403A</t>
  </si>
  <si>
    <t>SK510</t>
  </si>
  <si>
    <t>DZ08V008400</t>
  </si>
  <si>
    <t>SK510B-SS HONGXIN SK510 SMB</t>
  </si>
  <si>
    <t>HONGXIN</t>
  </si>
  <si>
    <t>D-3_7X1_8-6_59</t>
  </si>
  <si>
    <t>SL54C</t>
  </si>
  <si>
    <t>DZ08V008500</t>
  </si>
  <si>
    <t>GOOD-ARK SL54C DO-214AB</t>
  </si>
  <si>
    <t>GOOD-ARK</t>
  </si>
  <si>
    <t>SMD2920</t>
  </si>
  <si>
    <t>SMD2920P185TF</t>
  </si>
  <si>
    <t>DZ08V008600</t>
  </si>
  <si>
    <t>FUZETEC FSMD185-2920R 1.85A 33V</t>
  </si>
  <si>
    <t>永玖欣</t>
  </si>
  <si>
    <t>赵力</t>
  </si>
  <si>
    <t>改规格 韩哲/2017/6/22</t>
  </si>
  <si>
    <t>LED Φ3</t>
  </si>
  <si>
    <t>DZ08V008700</t>
  </si>
  <si>
    <t>304WWD-DG/39 3mm 白发白雾状有边长脚，圆头</t>
  </si>
  <si>
    <t>30V/0.9A</t>
  </si>
  <si>
    <t>DZ08V008800</t>
  </si>
  <si>
    <t>保险丝</t>
  </si>
  <si>
    <t>TRB090Z DIP 30V/0.9A DIP自恢复式 直脚 DIP</t>
  </si>
  <si>
    <t>永玖欣电</t>
  </si>
  <si>
    <t>胡志朋</t>
  </si>
  <si>
    <t xml:space="preserve">LED_100_CIR </t>
  </si>
  <si>
    <t>304WWD-DG/39</t>
  </si>
  <si>
    <t>DZ08V009100</t>
  </si>
  <si>
    <t>304WWD-DG/39 白发白雾状 Φ3 圆头</t>
  </si>
  <si>
    <t>LED_100_SQ</t>
  </si>
  <si>
    <t>S0114WWD-DG</t>
  </si>
  <si>
    <t>DZ08V009200</t>
  </si>
  <si>
    <t>DS-G-35-11-0163 2*5*7mm白色 方形 DIP</t>
  </si>
  <si>
    <t>SP4045</t>
  </si>
  <si>
    <t>DZ08V009300</t>
  </si>
  <si>
    <t>TVS管</t>
  </si>
  <si>
    <t>SP4045 MSOP-10</t>
  </si>
  <si>
    <t>Littelfuse</t>
  </si>
  <si>
    <t>MMSD914T1G</t>
  </si>
  <si>
    <t>DZ08V009400</t>
  </si>
  <si>
    <t>MMSD914T1G 100V 200mA SOD-123</t>
  </si>
  <si>
    <t>BZT52C5V6</t>
  </si>
  <si>
    <t>DZ08V009500</t>
  </si>
  <si>
    <t>BZT52C5V6 5.6V SOT-23 SMD</t>
  </si>
  <si>
    <t>LED-3_3x2_4-2_54</t>
  </si>
  <si>
    <t>LED-2-OG（橙绿）</t>
  </si>
  <si>
    <t>DZ08V009600</t>
  </si>
  <si>
    <t>LHR3GAC215 LEDΦ2 奶嘴头 橙绿双色 DIP</t>
  </si>
  <si>
    <t>华鼎电子</t>
  </si>
  <si>
    <t>L-C191LGCT-5A</t>
  </si>
  <si>
    <t>DZ08V009700</t>
  </si>
  <si>
    <t>L-C191LGCT-5A 纯绿光 高亮 LED 0603 SMD</t>
  </si>
  <si>
    <t>韦灿文/2017/3/1</t>
  </si>
  <si>
    <t>LED_TH_90-A</t>
  </si>
  <si>
    <t>DZ08V009800</t>
  </si>
  <si>
    <t>LH31T057E-HTS 3mm,单胞胎Holder 红发红 普亮 自带灯柱</t>
  </si>
  <si>
    <t>PARA LIGHT</t>
  </si>
  <si>
    <t>黄全雷/2017/3/30</t>
  </si>
  <si>
    <t>DZ08V009900</t>
  </si>
  <si>
    <t>LH31T056E-HTS 3mm,单胞胎Holder 绿发绿 普亮 自带灯柱</t>
  </si>
  <si>
    <t>DZ08V010000</t>
  </si>
  <si>
    <t>L-H32K021F 双排Φ3 上绿下红 黑体 卧式90°</t>
  </si>
  <si>
    <t>刘专/2017/4/11</t>
  </si>
  <si>
    <t>LED 上红下空</t>
  </si>
  <si>
    <t>DZ08V010100</t>
  </si>
  <si>
    <t>UP-LED-1583 双排Φ3 上红下空 黑体 卧式90°</t>
  </si>
  <si>
    <t>严红时/2017/4/28</t>
  </si>
  <si>
    <t>DZ08V010200</t>
  </si>
  <si>
    <t>L319E6FW 三脚 红绿共阴 Φ3 圆头普亮 白色胶体 雾状 第二长脚为红灯"R" 最短脚为绿灯"G"</t>
  </si>
  <si>
    <t>楷正电子</t>
  </si>
  <si>
    <t>FSMD100</t>
  </si>
  <si>
    <t>DZ08V010300</t>
  </si>
  <si>
    <t>SMD 保险丝</t>
  </si>
  <si>
    <t>FSMD100-2920R 1.1A 33V</t>
  </si>
  <si>
    <t>黄全雷/2017/5/26</t>
  </si>
  <si>
    <t>BZT52C-18V</t>
  </si>
  <si>
    <t>DZ08V010400</t>
  </si>
  <si>
    <t>BZT52C18 SOD-123</t>
  </si>
  <si>
    <t>邸兴龙/2017/8/18</t>
  </si>
  <si>
    <t>MMBT3904</t>
  </si>
  <si>
    <t>DZ09V000100</t>
  </si>
  <si>
    <t>SMD三极管</t>
  </si>
  <si>
    <t>MMBT3904,0.2A,SOT-23</t>
  </si>
  <si>
    <t>MMBT3906</t>
  </si>
  <si>
    <t>DZ09V000200</t>
  </si>
  <si>
    <t>MMBT3906,0.2A,SOT-23</t>
  </si>
  <si>
    <t>sot_23_gsd</t>
  </si>
  <si>
    <t>NTR4502P</t>
  </si>
  <si>
    <t>DZ09V000500</t>
  </si>
  <si>
    <t>ON NTR4502 SOT-23</t>
  </si>
  <si>
    <t xml:space="preserve">ON </t>
  </si>
  <si>
    <t>2SC9013</t>
  </si>
  <si>
    <t>DZ09V000600</t>
  </si>
  <si>
    <t>2SC9013 sot_23_BEC</t>
  </si>
  <si>
    <t>TO-369C</t>
  </si>
  <si>
    <t>NTD2955</t>
  </si>
  <si>
    <t>DZ09V000700</t>
  </si>
  <si>
    <t>NTD2955 DPARK-03</t>
  </si>
  <si>
    <t>盛勋</t>
  </si>
  <si>
    <t>NTR4501</t>
  </si>
  <si>
    <t>DZ09V000800</t>
  </si>
  <si>
    <t>ON NTR4501 SOT-23</t>
  </si>
  <si>
    <t>2SJ377</t>
  </si>
  <si>
    <t>DZ09V000900</t>
  </si>
  <si>
    <t xml:space="preserve">场效应三极管  </t>
  </si>
  <si>
    <t>MOSFET P-Channel 2SJ377 2-7J1B</t>
  </si>
  <si>
    <t>TOSHIBA</t>
  </si>
  <si>
    <t>FQD8P10TM_F085</t>
  </si>
  <si>
    <t>DZ09V001000</t>
  </si>
  <si>
    <t>MOSFET(场效应管）</t>
  </si>
  <si>
    <t>FQD8P10TM_F085-100V P沟道 D-PAK</t>
  </si>
  <si>
    <t>FAZRCHZLD</t>
  </si>
  <si>
    <t>BAT54A</t>
  </si>
  <si>
    <t>DZ09V001100</t>
  </si>
  <si>
    <r>
      <rPr>
        <sz val="10"/>
        <color theme="1"/>
        <rFont val="宋体"/>
        <charset val="134"/>
      </rPr>
      <t>BA</t>
    </r>
    <r>
      <rPr>
        <sz val="10"/>
        <color rgb="FFFF0000"/>
        <rFont val="宋体"/>
        <charset val="134"/>
      </rPr>
      <t>T</t>
    </r>
    <r>
      <rPr>
        <sz val="10"/>
        <color theme="1"/>
        <rFont val="宋体"/>
        <charset val="134"/>
      </rPr>
      <t>54A SOT-23</t>
    </r>
  </si>
  <si>
    <t>D-3002AD6</t>
  </si>
  <si>
    <t>CJ3401A</t>
  </si>
  <si>
    <t>DZ09V001200</t>
  </si>
  <si>
    <t>CJ3401A  SOT-23 SMD</t>
  </si>
  <si>
    <t>陈志方HDBT100PRC0/2015-1-15</t>
  </si>
  <si>
    <t>sot_23_bec</t>
  </si>
  <si>
    <t>FHT51</t>
  </si>
  <si>
    <t>DZ09V001300</t>
  </si>
  <si>
    <t>FHT51-ME sot_23_BEC-NPN</t>
  </si>
  <si>
    <t>FHT41</t>
  </si>
  <si>
    <t>DZ09V001400</t>
  </si>
  <si>
    <t>FHT41-ME sot_23_BEC-NPN</t>
  </si>
  <si>
    <t>IRFM120A</t>
  </si>
  <si>
    <t>IRFM120A 100V</t>
  </si>
  <si>
    <t>DZ09V001500</t>
  </si>
  <si>
    <t>IRFM120A 100V SOT-223</t>
  </si>
  <si>
    <t>SOT89-3L</t>
  </si>
  <si>
    <t>2SB1386</t>
  </si>
  <si>
    <t>DZ09V001600</t>
  </si>
  <si>
    <t>PNP 2SB1386-SOT89-3</t>
  </si>
  <si>
    <t>SI4472DY</t>
  </si>
  <si>
    <t>DZ09V001700</t>
  </si>
  <si>
    <t>场效应管</t>
  </si>
  <si>
    <t>VISHAY SI4472DY SO-8</t>
  </si>
  <si>
    <t>2SC4116</t>
  </si>
  <si>
    <t>DZ09V001800</t>
  </si>
  <si>
    <t>TOSHIBA 2SC4116 Vce=50V sot_23_bec</t>
  </si>
  <si>
    <t>DZ09V001900</t>
  </si>
  <si>
    <t>2N7002K 340mA 60V SOT-23 SMD</t>
  </si>
  <si>
    <t>长江电子</t>
  </si>
  <si>
    <t>韩哲</t>
  </si>
  <si>
    <t>SI4488DY</t>
  </si>
  <si>
    <t>DZ09V002000</t>
  </si>
  <si>
    <t>MOSFET(场效应管)</t>
  </si>
  <si>
    <t>VISHAY SI4488DY-T1-E3 SO-8</t>
  </si>
  <si>
    <t>应用板号</t>
  </si>
  <si>
    <t>DZ10V000100</t>
  </si>
  <si>
    <t>DIP无源晶振</t>
  </si>
  <si>
    <t>6MHz(20PPM) 49S CL=20PF</t>
  </si>
  <si>
    <t>crystal</t>
  </si>
  <si>
    <t>8MHz</t>
  </si>
  <si>
    <t>DZ10V000200</t>
  </si>
  <si>
    <t>8MHz(20PPM) CL=20PF</t>
  </si>
  <si>
    <t xml:space="preserve">                    </t>
  </si>
  <si>
    <t>7.3728MHz</t>
  </si>
  <si>
    <t>DZ10V000300</t>
  </si>
  <si>
    <t>7.3728MHz(20PPM) 49S CL=20PF</t>
  </si>
  <si>
    <t>DZ10V000400</t>
  </si>
  <si>
    <t>10MHz(20PPM) CL=20PF</t>
  </si>
  <si>
    <t>12M</t>
  </si>
  <si>
    <t>DZ10V000500</t>
  </si>
  <si>
    <t>12MHz(20PPM) CL=20PF</t>
  </si>
  <si>
    <t>14.3818MHZ</t>
  </si>
  <si>
    <t>DZ10V000600</t>
  </si>
  <si>
    <t>14.318MHz(20PPM) CL=20PF</t>
  </si>
  <si>
    <t>Y3</t>
  </si>
  <si>
    <t>DZ10V000700</t>
  </si>
  <si>
    <t>14.7456MHz(20PPM) 49S CL=20PF</t>
  </si>
  <si>
    <t>18.432MHz</t>
  </si>
  <si>
    <t>DZ10V000800</t>
  </si>
  <si>
    <t>18.432MHz(20PPM) 49S CL=20PF</t>
  </si>
  <si>
    <t>24MHZ</t>
  </si>
  <si>
    <t>DZ10V000900</t>
  </si>
  <si>
    <t>24MHz(20PPM) 49S CL=20PF</t>
  </si>
  <si>
    <t>DZ10V001000</t>
  </si>
  <si>
    <t>24.576MHz(20PPM) 49S CL=20PF</t>
  </si>
  <si>
    <t>Y1</t>
  </si>
  <si>
    <t>CRYSTAL</t>
  </si>
  <si>
    <t>27.000MHz(30PPM) 5032 CL=20PF</t>
  </si>
  <si>
    <t>DZ10V001100</t>
  </si>
  <si>
    <t>27.000MHz(30PPM) 49S CL=20PF</t>
  </si>
  <si>
    <t>台湾鸿星</t>
  </si>
  <si>
    <t>DZ10V001200</t>
  </si>
  <si>
    <t>28.322MHz(20PPM) 49S CL=20PF</t>
  </si>
  <si>
    <t>Y2,Y3,Y4,Y5</t>
  </si>
  <si>
    <t>CRY2P_SMD5032A</t>
  </si>
  <si>
    <t>27MHz</t>
  </si>
  <si>
    <t>DZ10V001300</t>
  </si>
  <si>
    <t>SMD无源晶振</t>
  </si>
  <si>
    <t>27MHz 5.0*3.2*1.0mm(20PPM) 5032 CL=20PF</t>
  </si>
  <si>
    <t>OSC_SMD7050B</t>
  </si>
  <si>
    <t>12.2880MHz</t>
  </si>
  <si>
    <t>DZ10V001402</t>
  </si>
  <si>
    <t>SMD有源晶振</t>
  </si>
  <si>
    <t>6N0122880133GNL 12.288MHZ 30PPM 3.3V</t>
  </si>
  <si>
    <t>晶科鑫</t>
  </si>
  <si>
    <t>物料替代/2016-3-29</t>
  </si>
  <si>
    <t>25MHz</t>
  </si>
  <si>
    <t>DZ10V001502</t>
  </si>
  <si>
    <t>25.000MHZ 30PPM 3.3V</t>
  </si>
  <si>
    <t>CRYSTAL50M</t>
  </si>
  <si>
    <t>DZ10V001600</t>
  </si>
  <si>
    <t>50MHz 5*7 4P</t>
  </si>
  <si>
    <t>DZ10V001700</t>
  </si>
  <si>
    <t>24.5MHz CL=20PF</t>
  </si>
  <si>
    <t>148.5MHz</t>
  </si>
  <si>
    <t>DZ10V001800</t>
  </si>
  <si>
    <r>
      <rPr>
        <sz val="10"/>
        <color theme="1"/>
        <rFont val="宋体"/>
        <charset val="134"/>
      </rPr>
      <t>SIT8004AI-81-33E-148.50000Y</t>
    </r>
    <r>
      <rPr>
        <sz val="10"/>
        <color rgb="FFFF0000"/>
        <rFont val="宋体"/>
        <charset val="134"/>
      </rPr>
      <t>(25PPM)</t>
    </r>
  </si>
  <si>
    <t>125MHz</t>
  </si>
  <si>
    <t>DZ10V001904</t>
  </si>
  <si>
    <t>SiT8009AI-82-33E-125.000000Y  125MHZ(±25PPM) 3.3V 7.0x5.0mm</t>
  </si>
  <si>
    <t>SiTime</t>
  </si>
  <si>
    <t>CY5032</t>
  </si>
  <si>
    <t>14.31818M</t>
  </si>
  <si>
    <t>DZ10V002000</t>
  </si>
  <si>
    <r>
      <rPr>
        <sz val="10"/>
        <color theme="1"/>
        <rFont val="宋体"/>
        <charset val="134"/>
      </rPr>
      <t>SMD</t>
    </r>
    <r>
      <rPr>
        <sz val="10"/>
        <color rgb="FFFF0000"/>
        <rFont val="宋体"/>
        <charset val="134"/>
      </rPr>
      <t>无</t>
    </r>
    <r>
      <rPr>
        <sz val="10"/>
        <color theme="1"/>
        <rFont val="宋体"/>
        <charset val="134"/>
      </rPr>
      <t>源晶振</t>
    </r>
  </si>
  <si>
    <t>14.31818MHz 5*3.2 5032 CL=20PF</t>
  </si>
  <si>
    <t>DZ10V002100</t>
  </si>
  <si>
    <t>5UAA64000182T360Q2 5*7 CL=20PF</t>
  </si>
  <si>
    <t>VP44AA0  2013-11-20(不焊)</t>
  </si>
  <si>
    <t>X1</t>
  </si>
  <si>
    <t>28.63636MHz</t>
  </si>
  <si>
    <t>DZ10V002200</t>
  </si>
  <si>
    <t>28.63636MHz 20PPM 49S CL=20PF</t>
  </si>
  <si>
    <t>cry2P_1_8</t>
  </si>
  <si>
    <t>32.768K</t>
  </si>
  <si>
    <t>DZ10V002400</t>
  </si>
  <si>
    <t>32.768KHz(20PPM)2*6 CL=12.5PF</t>
  </si>
  <si>
    <t>圆柱形无源晶体</t>
  </si>
  <si>
    <t>smd-cry</t>
  </si>
  <si>
    <t>8M</t>
  </si>
  <si>
    <t>DZ10V002501</t>
  </si>
  <si>
    <t>6C0080000620GNL 8MHZ HC49CMT(20PPM)49S CL=20PF</t>
  </si>
  <si>
    <t>SMD-CRY</t>
  </si>
  <si>
    <t>16.384M</t>
  </si>
  <si>
    <t>DZ10V002600</t>
  </si>
  <si>
    <t>16.384MHz（10ppm) HC49SMT 49S CL=20PF</t>
  </si>
  <si>
    <t>科琪电子</t>
  </si>
  <si>
    <t>25M</t>
  </si>
  <si>
    <t>DZ10V002700</t>
  </si>
  <si>
    <t>25.000MHz(10ppm) CL=20PF</t>
  </si>
  <si>
    <t>11.0592MHz</t>
  </si>
  <si>
    <t>DZ10V002800</t>
  </si>
  <si>
    <t>11.0592MHz(20ppm) 5.0*3.2*1.0mm 5032 CL=20PF</t>
  </si>
  <si>
    <t>INT MMX卡</t>
  </si>
  <si>
    <t>DZ10V002900</t>
  </si>
  <si>
    <t>25.000MHz（20ppm）5*7 4P</t>
  </si>
  <si>
    <t>DZ10V003000</t>
  </si>
  <si>
    <t>32.768KHz(10ppm) CL=12.5PF</t>
  </si>
  <si>
    <t>目前没有机型用</t>
  </si>
  <si>
    <t>OSC_SMD7050_6P</t>
  </si>
  <si>
    <t>100MHz</t>
  </si>
  <si>
    <t>DZ10V003100</t>
  </si>
  <si>
    <t>510BBA100M000AAG 5*7 6P</t>
  </si>
  <si>
    <t>SILICONLABOR</t>
  </si>
  <si>
    <t>DZ10V003200</t>
  </si>
  <si>
    <t>WX7031B0148.500000 5*7 6P</t>
  </si>
  <si>
    <t>Siliconlabor</t>
  </si>
  <si>
    <t>4OSDA0  2013-06-14</t>
  </si>
  <si>
    <t>X3,X4</t>
  </si>
  <si>
    <t>DZ10V003301</t>
  </si>
  <si>
    <t xml:space="preserve">25.000MHz（10ppm）05329-L-107-3 5*7 4P </t>
  </si>
  <si>
    <t>TAITIEN</t>
  </si>
  <si>
    <t>Crystal 25.00MHz@20ppm</t>
  </si>
  <si>
    <t>DZ10V003400</t>
  </si>
  <si>
    <t>25MHz CL=20PF</t>
  </si>
  <si>
    <t>OSC_SMD5032B</t>
  </si>
  <si>
    <t>24MHz</t>
  </si>
  <si>
    <t>DZ10V003500</t>
  </si>
  <si>
    <t>24MHz(20ppm) 5.0*3.2 4P SMD</t>
  </si>
  <si>
    <t>科琪</t>
  </si>
  <si>
    <t>OSC 24MHz</t>
  </si>
  <si>
    <t>DZ10V003600</t>
  </si>
  <si>
    <t>(OVETGLJ24.000M05329L)24MHz(30ppm) SMD 5032</t>
  </si>
  <si>
    <t>世科创</t>
  </si>
  <si>
    <t>30MHz</t>
  </si>
  <si>
    <t>DZ10V003700</t>
  </si>
  <si>
    <t>(XVFEEC30.000M05329X)30MHz(30ppm) SMD 5032</t>
  </si>
  <si>
    <t>ACT-9</t>
  </si>
  <si>
    <t>DZ10V003800</t>
  </si>
  <si>
    <t>SMD差分晶振</t>
  </si>
  <si>
    <t>(OTERDCL125.000M05329L)125MHz 6P OT125.000M05329L1833 ACT-9</t>
  </si>
  <si>
    <t>泰艺</t>
  </si>
  <si>
    <t>12.288M</t>
  </si>
  <si>
    <t>DZ10V003900</t>
  </si>
  <si>
    <t>DIP 无源晶振</t>
  </si>
  <si>
    <t>12.288MHZ±10PPM</t>
  </si>
  <si>
    <t>浙江一晶</t>
  </si>
  <si>
    <t>HSX4-0302</t>
  </si>
  <si>
    <t>27.000MHz</t>
  </si>
  <si>
    <t>DZ10V004000</t>
  </si>
  <si>
    <t>7U0270000418GNL 27.000MHz 3.2*2.5*0.7</t>
  </si>
  <si>
    <r>
      <rPr>
        <sz val="11"/>
        <color theme="1"/>
        <rFont val="宋体"/>
        <charset val="134"/>
      </rPr>
      <t>韦灿文更改封装/量值</t>
    </r>
    <r>
      <rPr>
        <sz val="11"/>
        <color theme="1"/>
        <rFont val="宋体"/>
        <charset val="134"/>
      </rPr>
      <t>2016/12/28</t>
    </r>
  </si>
  <si>
    <t>20.25MHz</t>
  </si>
  <si>
    <t>DZ10V004100</t>
  </si>
  <si>
    <t>频率振荡 20.25MHz 3225 HSX4-0302</t>
  </si>
  <si>
    <t>4</t>
  </si>
  <si>
    <t>24.576MHz</t>
  </si>
  <si>
    <t>DZ10V004200</t>
  </si>
  <si>
    <t>SSW024576F3CH 24.576MHz 3225</t>
  </si>
  <si>
    <t>加高</t>
  </si>
  <si>
    <t>24.576MHZ</t>
  </si>
  <si>
    <t>DZ10V004300</t>
  </si>
  <si>
    <t>6N0245760133GNL 7050OSC  24.576MHZ 3.3V</t>
  </si>
  <si>
    <r>
      <rPr>
        <sz val="11"/>
        <color theme="1"/>
        <rFont val="宋体"/>
        <charset val="134"/>
      </rPr>
      <t>吴志明/</t>
    </r>
    <r>
      <rPr>
        <sz val="11"/>
        <color theme="1"/>
        <rFont val="宋体"/>
        <charset val="134"/>
      </rPr>
      <t>2017/3/14</t>
    </r>
  </si>
  <si>
    <t>正面</t>
  </si>
  <si>
    <t>反面</t>
  </si>
  <si>
    <t>DZ11V000100</t>
  </si>
  <si>
    <t>双排针</t>
  </si>
  <si>
    <t xml:space="preserve">60P-2.0mm/2*30Pin L=8.7mm 立式180° </t>
  </si>
  <si>
    <t>DZ11V000200</t>
  </si>
  <si>
    <t>双排座</t>
  </si>
  <si>
    <t xml:space="preserve">60P-2.0mm/2*30Pin 立式180° </t>
  </si>
  <si>
    <t>SC91DBA0  2010.07.09</t>
  </si>
  <si>
    <t>DZ11V000300</t>
  </si>
  <si>
    <t xml:space="preserve">76P-2.0mm/2*38Pin 卧式90° </t>
  </si>
  <si>
    <t>DZ11V000400</t>
  </si>
  <si>
    <t>DZ11V000500</t>
  </si>
  <si>
    <r>
      <rPr>
        <sz val="10"/>
        <color theme="1"/>
        <rFont val="宋体"/>
        <charset val="134"/>
      </rPr>
      <t>12P-2.54mm/2*6Pin L=</t>
    </r>
    <r>
      <rPr>
        <sz val="10"/>
        <color rgb="FFFF0000"/>
        <rFont val="宋体"/>
        <charset val="134"/>
      </rPr>
      <t>11.5</t>
    </r>
    <r>
      <rPr>
        <sz val="10"/>
        <color theme="1"/>
        <rFont val="宋体"/>
        <charset val="134"/>
      </rPr>
      <t>mm 立式180°镀金</t>
    </r>
  </si>
  <si>
    <t>BP8AA0  2013-11-13</t>
  </si>
  <si>
    <t>DZ11V000600</t>
  </si>
  <si>
    <t>12P-2.54mm/2*6Pin 立式180°</t>
  </si>
  <si>
    <t>DZ11V000700</t>
  </si>
  <si>
    <t xml:space="preserve">34P-2.54mm/2*17Pin L=24mm 立式180° </t>
  </si>
  <si>
    <t>DZ11V000800</t>
  </si>
  <si>
    <t xml:space="preserve">34P-2.54mm/2*17Pin 立式180° </t>
  </si>
  <si>
    <t>DZ11V000900</t>
  </si>
  <si>
    <t>80P-2.54mm/2*40Pin L=17mm 立式180°</t>
  </si>
  <si>
    <t>DZ11V001000</t>
  </si>
  <si>
    <t xml:space="preserve">80P-2.54mm/2*40Pin L=20mm 立式180° </t>
  </si>
  <si>
    <t>DZ11V001100</t>
  </si>
  <si>
    <t>80P-2.54mm/2*40Pin L=25mm 立式180°</t>
  </si>
  <si>
    <t>DZ11V001200</t>
  </si>
  <si>
    <t>80P-2.54mm/2*40Pin  立式180°</t>
  </si>
  <si>
    <t>DZ11V001300</t>
  </si>
  <si>
    <t>单排针</t>
  </si>
  <si>
    <t>40P-2.54mm L=8.5mm 立式180°</t>
  </si>
  <si>
    <t>PT400PW  2011.06.15</t>
  </si>
  <si>
    <t>DZ11V001400</t>
  </si>
  <si>
    <t>40P-2.54mm L=11mm 立式180°</t>
  </si>
  <si>
    <t>DZ11V001500</t>
  </si>
  <si>
    <t>40P-2.54mm L=17mm 立式180°</t>
  </si>
  <si>
    <t>DZ11V001600</t>
  </si>
  <si>
    <t>圆排针</t>
  </si>
  <si>
    <t xml:space="preserve">50P-2.54mm/2*25Pin L=11mm 立式180° </t>
  </si>
  <si>
    <t>MRG128128AD1  2012.09.08</t>
  </si>
  <si>
    <t>DZ11V001700</t>
  </si>
  <si>
    <t>圆排针座</t>
  </si>
  <si>
    <t xml:space="preserve">50P-2.54mm/2*25Pin 立式180° </t>
  </si>
  <si>
    <t>MRG128128AE0  2009.06.06</t>
  </si>
  <si>
    <t>ERNI_053009</t>
  </si>
  <si>
    <t>BSC201843804</t>
  </si>
  <si>
    <t>DZ11V001800</t>
  </si>
  <si>
    <t>板对板连接器</t>
  </si>
  <si>
    <t>ERNI 55P-2.0mm 公头 立式180°/053009</t>
  </si>
  <si>
    <t>此物料孔在上线前必须用高温胶纸封住焊盘孔，防止制程中上锡，造成后工序不能正常插件；出货前需把高温胶纸撕掉。请切记此特殊工艺。</t>
  </si>
  <si>
    <t>ERNI_374047</t>
  </si>
  <si>
    <t>bsc201444048</t>
  </si>
  <si>
    <t>DZ11V001900</t>
  </si>
  <si>
    <t>ERNI 55P-2.0mm 母头 卧式90°/374047</t>
  </si>
  <si>
    <t>DZ11V002000</t>
  </si>
  <si>
    <t>PCB总线排座</t>
  </si>
  <si>
    <t>24P-2*12P 2.54*5.08间距</t>
  </si>
  <si>
    <t>DZ11V002100</t>
  </si>
  <si>
    <t>接线柱</t>
  </si>
  <si>
    <t>2P/9.5mm</t>
  </si>
  <si>
    <t>DZ11V002200</t>
  </si>
  <si>
    <t>3P/9.5mm</t>
  </si>
  <si>
    <t>DZ11V002300</t>
  </si>
  <si>
    <t>5P-2.54mm L=8.5mm 立式180°</t>
  </si>
  <si>
    <t>CONN1X4_2_54D L=8.5</t>
  </si>
  <si>
    <t>CON4</t>
  </si>
  <si>
    <t>DZ11V002400</t>
  </si>
  <si>
    <t>4P-2.54mm L=8.5mm 立式180°</t>
  </si>
  <si>
    <t>DZ11V002500</t>
  </si>
  <si>
    <r>
      <rPr>
        <sz val="10"/>
        <color theme="1"/>
        <rFont val="宋体"/>
        <charset val="134"/>
      </rPr>
      <t>40P-2.54mm/2*</t>
    </r>
    <r>
      <rPr>
        <sz val="10"/>
        <color rgb="FFFF0000"/>
        <rFont val="宋体"/>
        <charset val="134"/>
      </rPr>
      <t>2</t>
    </r>
    <r>
      <rPr>
        <sz val="10"/>
        <color theme="1"/>
        <rFont val="宋体"/>
        <charset val="134"/>
      </rPr>
      <t>0Pin L=17mm 立式180°</t>
    </r>
  </si>
  <si>
    <t>无/物料无库存</t>
  </si>
  <si>
    <t>DZ11V002600</t>
  </si>
  <si>
    <r>
      <rPr>
        <sz val="10"/>
        <color theme="1"/>
        <rFont val="宋体"/>
        <charset val="134"/>
      </rPr>
      <t>40P-2.54mm/2*</t>
    </r>
    <r>
      <rPr>
        <sz val="10"/>
        <color rgb="FFFF0000"/>
        <rFont val="宋体"/>
        <charset val="134"/>
      </rPr>
      <t>2</t>
    </r>
    <r>
      <rPr>
        <sz val="10"/>
        <color theme="1"/>
        <rFont val="宋体"/>
        <charset val="134"/>
      </rPr>
      <t>0Pin  立式180°</t>
    </r>
  </si>
  <si>
    <t>MA16-64AA2  2012.08.06</t>
  </si>
  <si>
    <t>CONN1X4_2_54D L=11</t>
  </si>
  <si>
    <t>DZ11V002700</t>
  </si>
  <si>
    <t>4P-2.54mm L=11mm 立式180°</t>
  </si>
  <si>
    <t>CONN1X8_2_54D</t>
  </si>
  <si>
    <t>CON8</t>
  </si>
  <si>
    <t>DZ11V002800</t>
  </si>
  <si>
    <t>8P-2.54mm L=11mm 立式180°</t>
  </si>
  <si>
    <t>DZ11V002900</t>
  </si>
  <si>
    <t>2P-2.54mm L=11mm 立式180°</t>
  </si>
  <si>
    <t>固定LED屏DZ14V0009R0</t>
  </si>
  <si>
    <t>DZ11V003000</t>
  </si>
  <si>
    <t>1P-2.54mm L=17mm 立式180°</t>
  </si>
  <si>
    <t>DZ11V003100</t>
  </si>
  <si>
    <t>14P-2.54mm/2*7Pin L=17mm 立式180°</t>
  </si>
  <si>
    <t>DZ11V003200</t>
  </si>
  <si>
    <t>40P-2.54mm/2*20Pin L=18mm 立式180°</t>
  </si>
  <si>
    <t>DZ11V003300</t>
  </si>
  <si>
    <t>40P-2.54mm/2*20Pin L=19.5mm 立式180°</t>
  </si>
  <si>
    <t>CONN1X5_2_54D</t>
  </si>
  <si>
    <t>CON5</t>
  </si>
  <si>
    <t>DZ11V003400</t>
  </si>
  <si>
    <t>5P-2.54mm L=11mm 立式180°</t>
  </si>
  <si>
    <t>DZ11V003500</t>
  </si>
  <si>
    <r>
      <rPr>
        <sz val="10"/>
        <color theme="1"/>
        <rFont val="宋体"/>
        <charset val="134"/>
      </rPr>
      <t>24P-2.0mm/2*12Pin L=</t>
    </r>
    <r>
      <rPr>
        <sz val="10"/>
        <color rgb="FFFF0000"/>
        <rFont val="宋体"/>
        <charset val="134"/>
      </rPr>
      <t>9.5</t>
    </r>
    <r>
      <rPr>
        <sz val="10"/>
        <color theme="1"/>
        <rFont val="宋体"/>
        <charset val="134"/>
      </rPr>
      <t>mm 立式180°</t>
    </r>
    <r>
      <rPr>
        <sz val="10"/>
        <color rgb="FFFF0000"/>
        <rFont val="宋体"/>
        <charset val="134"/>
      </rPr>
      <t>(配双排针座合高L=7.4mm)</t>
    </r>
  </si>
  <si>
    <t>1D3202-AE0  2013-08-17</t>
  </si>
  <si>
    <t>CON12P_2_0</t>
  </si>
  <si>
    <t>CON24A</t>
  </si>
  <si>
    <t>DZ11V003600</t>
  </si>
  <si>
    <t>双排针座</t>
  </si>
  <si>
    <t>24P-2.0mm/2*12Pin 立式180°</t>
  </si>
  <si>
    <t>焊接时需将PCB板倾斜摆放，以免锡渗透造成PCB短路</t>
  </si>
  <si>
    <t>SD-RAF20-01-2_54</t>
  </si>
  <si>
    <t>CON20</t>
  </si>
  <si>
    <t>DZ11V003700</t>
  </si>
  <si>
    <t>欧式母头插座 20P*2.54mm立式180°</t>
  </si>
  <si>
    <t>SD-PAM20-01-2_54</t>
  </si>
  <si>
    <t>DZ11V003800</t>
  </si>
  <si>
    <r>
      <rPr>
        <sz val="10"/>
        <color theme="1"/>
        <rFont val="宋体"/>
        <charset val="134"/>
      </rPr>
      <t xml:space="preserve">欧式公头插座 20P*2.54mm </t>
    </r>
    <r>
      <rPr>
        <sz val="10"/>
        <rFont val="宋体"/>
        <charset val="134"/>
      </rPr>
      <t>卧式90°</t>
    </r>
  </si>
  <si>
    <t>CONN1X6_2_54D</t>
  </si>
  <si>
    <t>CON6</t>
  </si>
  <si>
    <t>DZ11V003900</t>
  </si>
  <si>
    <t>6P-2.54mm L=11mm 立式180°</t>
  </si>
  <si>
    <t>配套GUI模块使用/用量：2</t>
  </si>
  <si>
    <t>DZ11V004000</t>
  </si>
  <si>
    <t>单排座</t>
  </si>
  <si>
    <t>14P-2.0mm  黑色/立式180°</t>
  </si>
  <si>
    <t>dip2X10_2.0 弯公座</t>
  </si>
  <si>
    <t>dip2aX10-2_0</t>
  </si>
  <si>
    <t>DZ11V004100</t>
  </si>
  <si>
    <t>20P-2.0mm/2*10Pin H=4.0mm 卧式90°</t>
  </si>
  <si>
    <t>dip2X10_2.0母座</t>
  </si>
  <si>
    <t>dip2bX10-2_0</t>
  </si>
  <si>
    <t>DZ11V004200</t>
  </si>
  <si>
    <t>20P-2.0mm/2*10Pin  胶体H=4.3mm 立式180°</t>
  </si>
  <si>
    <t>CN2X8_2_54D</t>
  </si>
  <si>
    <t>CON8_2</t>
  </si>
  <si>
    <t>DZ11V004300</t>
  </si>
  <si>
    <t>16P-2.54mm/2*8Pin  胶体H=8.5mm 立式180°</t>
  </si>
  <si>
    <t>LCD</t>
  </si>
  <si>
    <t>PIN22-2_0</t>
  </si>
  <si>
    <t>DZ11V004400</t>
  </si>
  <si>
    <t>SMD双排针座</t>
  </si>
  <si>
    <t>22P-2.0mm/2Ｘ11Pin H=4.3mm 立式180°</t>
  </si>
  <si>
    <r>
      <rPr>
        <sz val="11"/>
        <color theme="1"/>
        <rFont val="宋体"/>
        <charset val="134"/>
      </rPr>
      <t>D</t>
    </r>
    <r>
      <rPr>
        <sz val="11"/>
        <color theme="1"/>
        <rFont val="宋体"/>
        <charset val="134"/>
      </rPr>
      <t>-3701</t>
    </r>
  </si>
  <si>
    <r>
      <rPr>
        <sz val="10"/>
        <color theme="1"/>
        <rFont val="宋体"/>
        <charset val="134"/>
      </rPr>
      <t>60PIN_BTB_CN_0_8P_</t>
    </r>
    <r>
      <rPr>
        <sz val="10"/>
        <color rgb="FFFF0000"/>
        <rFont val="宋体"/>
        <charset val="134"/>
      </rPr>
      <t>F</t>
    </r>
  </si>
  <si>
    <t>CONN 30X2M_HD</t>
  </si>
  <si>
    <t>DZ11V004500</t>
  </si>
  <si>
    <t>FCI公座61082-061402LF  60P/2*30P-0.8mm 公头 立式180° SMD</t>
  </si>
  <si>
    <t>FCI</t>
  </si>
  <si>
    <r>
      <rPr>
        <sz val="10"/>
        <color theme="1"/>
        <rFont val="宋体"/>
        <charset val="134"/>
      </rPr>
      <t>60PIN_BTB_CN_0_8P_</t>
    </r>
    <r>
      <rPr>
        <sz val="10"/>
        <color rgb="FFFF0000"/>
        <rFont val="宋体"/>
        <charset val="134"/>
      </rPr>
      <t>M</t>
    </r>
  </si>
  <si>
    <t>CONN 30x2F_HD</t>
  </si>
  <si>
    <t>DZ11V004600</t>
  </si>
  <si>
    <t>FCI母座61083-064402LF 60P/2*30P-0.8mm 母头 立式180° SMD</t>
  </si>
  <si>
    <t>2X10_CN_2_0P</t>
  </si>
  <si>
    <t>CON20A</t>
  </si>
  <si>
    <t>DZ11V004700</t>
  </si>
  <si>
    <t>双排母座 20P-2.0mm/2*10Pin H=4.3mm  立式180° SMD</t>
  </si>
  <si>
    <t>华深志</t>
  </si>
  <si>
    <t>2X3_CN_2_0P</t>
  </si>
  <si>
    <t>CON6A</t>
  </si>
  <si>
    <t>DZ11V004800</t>
  </si>
  <si>
    <t>双排母座 6P-2.0mm/2*3Pin H=4.3mm  立式180° SMD</t>
  </si>
  <si>
    <t>2X3_HEADER_2_0P L=9.7mm</t>
  </si>
  <si>
    <t>DZ11V004900</t>
  </si>
  <si>
    <t>HSZ 6P-2.0mm/2*3Pin H=8.1mm,塑胶高度2.0mm, 立式, SMD</t>
  </si>
  <si>
    <t>2X10_HEADER_2_0P</t>
  </si>
  <si>
    <t>DZ11V005000</t>
  </si>
  <si>
    <t>20P-2.0mm/2*10Pin L=8mm 立式180° SMD</t>
  </si>
  <si>
    <t>2X3_HEADER_2_0P L=8mm</t>
  </si>
  <si>
    <t>DZ11V005100</t>
  </si>
  <si>
    <t>HSZ 6P-2.0mm/2*3Pin H=6.3mm,塑胶高度2.0mm, 立式, SMD</t>
  </si>
  <si>
    <t>CON12</t>
  </si>
  <si>
    <t>DZ11V005200</t>
  </si>
  <si>
    <t>24P-2.0mm/2*12Pin L=17mm 双塑 立式180°(配双排针座合高L=15mm)</t>
  </si>
  <si>
    <t>SMD_PCIE64</t>
  </si>
  <si>
    <t>HEADER 64</t>
  </si>
  <si>
    <t>DZ11V005300</t>
  </si>
  <si>
    <t>SMD连接器</t>
  </si>
  <si>
    <t>HEADER 64 SMD_PCIE64 10061913-101PLF</t>
  </si>
  <si>
    <t>CONN1X4_1_25D</t>
  </si>
  <si>
    <t>DZ11V005400</t>
  </si>
  <si>
    <t>4P-1.25mm 卧式 90°</t>
  </si>
  <si>
    <t>宏利电子</t>
  </si>
  <si>
    <t>CONN1X4_2_54D</t>
  </si>
  <si>
    <t>CON4弯排针</t>
  </si>
  <si>
    <t>DZ11V005500</t>
  </si>
  <si>
    <t>1*4P-2.54-90° 正弯 DIP</t>
  </si>
  <si>
    <t>erni4_10M180</t>
  </si>
  <si>
    <t>erni4_10M</t>
  </si>
  <si>
    <t>DZ11V005600</t>
  </si>
  <si>
    <t>高速板对板连接器</t>
  </si>
  <si>
    <t>973031 ERNI 120pin-1.5mm 公头 立式 180°</t>
  </si>
  <si>
    <t>ERNI</t>
  </si>
  <si>
    <t>ERNI_923829RC</t>
  </si>
  <si>
    <t>DZ11V005700</t>
  </si>
  <si>
    <t>923829RC ERNI 66PIN-2.0mm 公头 卧式</t>
  </si>
  <si>
    <t>erni4_10M97302</t>
  </si>
  <si>
    <t>DZ11V005800</t>
  </si>
  <si>
    <t>973032 ERNI 120pin-1.5mm 母头  卧式 180°</t>
  </si>
  <si>
    <t>MQ7290S2_MOD</t>
  </si>
  <si>
    <t>HEARDER80P</t>
  </si>
  <si>
    <t>DZ11V005900</t>
  </si>
  <si>
    <t>2x20P 2.54mm 立式180°L=11.5mm</t>
  </si>
  <si>
    <t>CONN2X8_2_54D</t>
  </si>
  <si>
    <t>CON16A</t>
  </si>
  <si>
    <t>DZ11V006000</t>
  </si>
  <si>
    <t>2*8 16P-2.54mm 立式180°,H2.5mm L=11.5mm</t>
  </si>
  <si>
    <t>FMX12P-C/刘专</t>
  </si>
  <si>
    <t>2X3_HEADER_2_0P L=9.0mm</t>
  </si>
  <si>
    <t>DZ11V006100</t>
  </si>
  <si>
    <t>SMD 双排针</t>
  </si>
  <si>
    <t>6p-2.0mm/2x3Pin L=9mm 立式180° SMD</t>
  </si>
  <si>
    <t>康瑞</t>
  </si>
  <si>
    <t>ERNI_973046</t>
  </si>
  <si>
    <t>ERNI 973046</t>
  </si>
  <si>
    <t>DZ11V006200</t>
  </si>
  <si>
    <t>ERNI_973046 母座 卧式90°</t>
  </si>
  <si>
    <t>ERNI_973056</t>
  </si>
  <si>
    <t>ERNI 973056</t>
  </si>
  <si>
    <t>DZ11V006300</t>
  </si>
  <si>
    <t>ERNI_973056 公座 立式180°</t>
  </si>
  <si>
    <t>ERNI_114403</t>
  </si>
  <si>
    <t>DZ11V006400</t>
  </si>
  <si>
    <t>电源对接座</t>
  </si>
  <si>
    <t>ERNI_114403 公座 卧式90°</t>
  </si>
  <si>
    <t>ERNI_114404</t>
  </si>
  <si>
    <t>114404 RC</t>
  </si>
  <si>
    <t>DZ11V006500</t>
  </si>
  <si>
    <t>ERNI_114404 母座 立式180°</t>
  </si>
  <si>
    <t>2X3_CN_2_0P L=10.5</t>
  </si>
  <si>
    <t>DZ11V006600</t>
  </si>
  <si>
    <t>6P-2.0mm/2*3Pin L=10.5mm 立式180° SMD</t>
  </si>
  <si>
    <t>5P-2.54</t>
  </si>
  <si>
    <t>DZ11V006700</t>
  </si>
  <si>
    <t xml:space="preserve">313105R141138 5P-2.54mm L=13.8mm 正弯 90° </t>
  </si>
  <si>
    <t>联伟</t>
  </si>
  <si>
    <t>CON2</t>
  </si>
  <si>
    <t>DZ11V006900</t>
  </si>
  <si>
    <t>HSZ-DPZ115896 1*2P-2.54-90° 正弯 DIP</t>
  </si>
  <si>
    <t>刘专/与DZ11V0055R0共用规格书</t>
  </si>
  <si>
    <t>CONN1X3_2_54D</t>
  </si>
  <si>
    <t>CON3</t>
  </si>
  <si>
    <t>DZ11V007000</t>
  </si>
  <si>
    <t>HSZ-DPZ115899 1*3P-2.54-90° 正弯 DIP</t>
  </si>
  <si>
    <t>DZ11V007100</t>
  </si>
  <si>
    <t>HSZ-DWZ58955 1*1P-90°L=4*6MM 正弯 DIP</t>
  </si>
  <si>
    <t>CON10A</t>
  </si>
  <si>
    <t>CONN2X5_2_0D</t>
  </si>
  <si>
    <t>DZ11V007200</t>
  </si>
  <si>
    <t>CON10A 10P-2.0mm/2*5Pin H=6.5mm 立式180°</t>
  </si>
  <si>
    <t>陈永超/2016/11/18</t>
  </si>
  <si>
    <t>CONN2X10_2_0D</t>
  </si>
  <si>
    <t>DZ11V007300</t>
  </si>
  <si>
    <t>CON20A 20P-2.0mm/2*10Pin H=11mm 立式180°</t>
  </si>
  <si>
    <t>DZ11V007400</t>
  </si>
  <si>
    <t>CON10A 10P-2.0mm/2*5Pin  胶体H=4.6mm 立式180°</t>
  </si>
  <si>
    <t>DZ11V007500</t>
  </si>
  <si>
    <t>CON10A 20P-2.0mm/2*10Pin  胶体H=4.3mm 立式180°</t>
  </si>
  <si>
    <t>CONN2X17_2_0D</t>
  </si>
  <si>
    <t>CON34A</t>
  </si>
  <si>
    <t>DZ11V007600</t>
  </si>
  <si>
    <t>34P-2.0mm/2*17Pin H=13.5mm  PCB合高11mm立式180°</t>
  </si>
  <si>
    <t>刘专/2017/2/5</t>
  </si>
  <si>
    <t>CON34B</t>
  </si>
  <si>
    <t>DZ11V007700</t>
  </si>
  <si>
    <t>34P-2.0mm/2*17Pin  胶体H=4.3mm 立式180°</t>
  </si>
  <si>
    <t>CONN2X14_2_0D</t>
  </si>
  <si>
    <t>CON28M</t>
  </si>
  <si>
    <t>DZ11V007800</t>
  </si>
  <si>
    <t>双排直针</t>
  </si>
  <si>
    <t>HSZ-PZ114571 2.0-2*14P双排针直针</t>
  </si>
  <si>
    <t>CONN28F</t>
  </si>
  <si>
    <t>DZ11V007900</t>
  </si>
  <si>
    <t>双排母座</t>
  </si>
  <si>
    <t>HSZ-PZ114572 2.0-2*14P双排针母座（母座胶芯4.6MM）</t>
  </si>
  <si>
    <t>100PIN_BTB_CN_0_8P_M</t>
  </si>
  <si>
    <t>DZ11V008000</t>
  </si>
  <si>
    <t>61082-104402LF FCI公座 100P/2*50P-0.8mm 立式180°SMD</t>
  </si>
  <si>
    <t>李保玉/2017/4/17</t>
  </si>
  <si>
    <t>100PIN_BTB_CN_0_8P_F</t>
  </si>
  <si>
    <t>DZ11V008100</t>
  </si>
  <si>
    <t>61083-102402LF FCI公座100P/2*50P-0.8mm 立式180°SMD</t>
  </si>
  <si>
    <t>CONN2X50-1_27D-M</t>
  </si>
  <si>
    <t>DZ11V008200</t>
  </si>
  <si>
    <t>HSZ-PZ674120 100P-1.27mm/2*50Pin L=17mm
立式180° DIP</t>
  </si>
  <si>
    <t>CONN2X50-1_27D-F</t>
  </si>
  <si>
    <t>DZ11V008300</t>
  </si>
  <si>
    <t>HSZ-PZ674122 100P-1.27mm/2*50Pin H=4.3mm
立式180° DIP</t>
  </si>
  <si>
    <t>60PIN_BTB_CN_0_8P_F</t>
  </si>
  <si>
    <t>61083-061402LF</t>
  </si>
  <si>
    <t>DZ11V008400</t>
  </si>
  <si>
    <t>FCI母座61083-061402LF 60P/2*30P-0.8mm 母头 立式180° SMD</t>
  </si>
  <si>
    <t>李保玉/2017/6/5</t>
  </si>
  <si>
    <t>DZ11V008500</t>
  </si>
  <si>
    <t>2*10P=20P 2.0间距 总长10.5 与母座合高8MM</t>
  </si>
  <si>
    <t>刘专/2017/6/6</t>
  </si>
  <si>
    <t>应用机型/板号</t>
  </si>
  <si>
    <t>DZ14V000100</t>
  </si>
  <si>
    <t>变压器</t>
  </si>
  <si>
    <t>EI-35*14 0-110-230 15-0-15 3AW  0.1A*2</t>
  </si>
  <si>
    <t>T1</t>
  </si>
  <si>
    <t>DIP_WO6M0505</t>
  </si>
  <si>
    <t>2W10</t>
  </si>
  <si>
    <t>DZ14V000201</t>
  </si>
  <si>
    <t>DIP整流桥</t>
  </si>
  <si>
    <t>圆桥 2W10 Vrms=700V</t>
  </si>
  <si>
    <t>SEP 长虹</t>
  </si>
  <si>
    <t>B1</t>
  </si>
  <si>
    <t>DZ14V000300</t>
  </si>
  <si>
    <t>DIP继电器</t>
  </si>
  <si>
    <t xml:space="preserve">MY4-02-12VDC </t>
  </si>
  <si>
    <t>PTPOWSWAA4  2014.01.08</t>
  </si>
  <si>
    <t>AGQ200A4H</t>
  </si>
  <si>
    <t>DZ14V000400</t>
  </si>
  <si>
    <t>SMD继电器</t>
  </si>
  <si>
    <t>DZ14V000500</t>
  </si>
  <si>
    <t>T9AS1D12-24V</t>
  </si>
  <si>
    <t>PTRY8AA1  2010.09.16</t>
  </si>
  <si>
    <t>RL1, RL2, RL3, RL4, RL5, RL6,RL7, RL8</t>
  </si>
  <si>
    <t>DZ14V000600</t>
  </si>
  <si>
    <t>电源模块</t>
  </si>
  <si>
    <t>LS03-05B12S LA03 AC （12v）AC转DC</t>
  </si>
  <si>
    <t>DZ14V000700</t>
  </si>
  <si>
    <t>DC_DC 12V转3.3V模块(PT400PW)</t>
  </si>
  <si>
    <t>TPHD402/SC121D</t>
  </si>
  <si>
    <t>DZ14V000800</t>
  </si>
  <si>
    <t>MQ7230SIP29999XG 输入12V 输出可调 6A</t>
  </si>
  <si>
    <t>lcd1602_TOP</t>
  </si>
  <si>
    <t>LCD1602</t>
  </si>
  <si>
    <t>DZ14V000902</t>
  </si>
  <si>
    <t>LCD液晶屏</t>
  </si>
  <si>
    <t>STN黄绿屏（底光黄绿色）/85*30*13.5/JK1602D-YG</t>
  </si>
  <si>
    <t>集康电子</t>
  </si>
  <si>
    <t>DZ14V001000</t>
  </si>
  <si>
    <t>DC_DC 12V转5V模块(PT400PW)</t>
  </si>
  <si>
    <t>WP8</t>
  </si>
  <si>
    <t>？</t>
  </si>
  <si>
    <t>DZ14V001100</t>
  </si>
  <si>
    <t>MQ7250ASIP29999SXNG 输入12V 输出可调 10A</t>
  </si>
  <si>
    <t>MMX6464</t>
  </si>
  <si>
    <t>DZ14V001200</t>
  </si>
  <si>
    <t>MQ7230SIP19999XG 输入5V 输出可调 6A</t>
  </si>
  <si>
    <t>LCD95L30D</t>
  </si>
  <si>
    <t>DZ14V001300</t>
  </si>
  <si>
    <t>液晶点阵屏</t>
  </si>
  <si>
    <r>
      <rPr>
        <sz val="10"/>
        <color theme="1"/>
        <rFont val="宋体"/>
        <charset val="134"/>
      </rPr>
      <t xml:space="preserve">G3005A0SGW3G-B0 </t>
    </r>
    <r>
      <rPr>
        <sz val="10"/>
        <color rgb="FFFF0000"/>
        <rFont val="宋体"/>
        <charset val="134"/>
      </rPr>
      <t>反显 蓝底</t>
    </r>
  </si>
  <si>
    <t>HR601680</t>
  </si>
  <si>
    <t>DZ14V001400</t>
  </si>
  <si>
    <t>网络变压器</t>
  </si>
  <si>
    <t>749050010A</t>
  </si>
  <si>
    <t>DZ14V001601</t>
  </si>
  <si>
    <t>WE 749050010A SMD</t>
  </si>
  <si>
    <t>R1与R2不可替代</t>
  </si>
  <si>
    <t>H7008FNL</t>
  </si>
  <si>
    <t>DZ14V001602</t>
  </si>
  <si>
    <t>H7008FNL 24Pin</t>
  </si>
  <si>
    <t>Pulse</t>
  </si>
  <si>
    <t>R2与R0可以互相替代</t>
  </si>
  <si>
    <t>H1260FNL</t>
  </si>
  <si>
    <t>DZ14V001702</t>
  </si>
  <si>
    <t>H1260FNL 16Pin</t>
  </si>
  <si>
    <t>DZ14V001800</t>
  </si>
  <si>
    <t>液晶显示屏</t>
  </si>
  <si>
    <t>EG2406C4 蓝模负显</t>
  </si>
  <si>
    <t>译员机</t>
  </si>
  <si>
    <t>装配用</t>
  </si>
  <si>
    <t>HLK-RM04</t>
  </si>
  <si>
    <t>DZ14V001900</t>
  </si>
  <si>
    <t>GUI模块</t>
  </si>
  <si>
    <t>RT5350F TPRP817409自带14P单排针*2</t>
  </si>
  <si>
    <t>外购品</t>
  </si>
  <si>
    <r>
      <rPr>
        <sz val="9"/>
        <color theme="1"/>
        <rFont val="宋体"/>
        <charset val="134"/>
      </rPr>
      <t>外购品(</t>
    </r>
    <r>
      <rPr>
        <sz val="9"/>
        <color rgb="FFFF0000"/>
        <rFont val="宋体"/>
        <charset val="134"/>
      </rPr>
      <t>回货后先拆"U3"烧录程序后再焊上</t>
    </r>
    <r>
      <rPr>
        <sz val="9"/>
        <color theme="1"/>
        <rFont val="宋体"/>
        <charset val="134"/>
      </rPr>
      <t>)先烧录一点绿色</t>
    </r>
  </si>
  <si>
    <t>DZ14V002000</t>
  </si>
  <si>
    <t>OLED屏</t>
  </si>
  <si>
    <t>M0099X 0.96"128*64 蓝光OLED</t>
  </si>
  <si>
    <t>嵌入会讨</t>
  </si>
  <si>
    <t>DZ14V002101</t>
  </si>
  <si>
    <t>S16-1102 10/100 BASE-T TRANSFORMER</t>
  </si>
  <si>
    <t>索特</t>
  </si>
  <si>
    <t>DIP_RET_290124</t>
  </si>
  <si>
    <t>RTE24024</t>
  </si>
  <si>
    <t>DZ14V002200</t>
  </si>
  <si>
    <t>RTE24024 24VDC 8A/250VAC</t>
  </si>
  <si>
    <t>TE 泰科</t>
  </si>
  <si>
    <t>FA2805</t>
  </si>
  <si>
    <t>DZ14V002300</t>
  </si>
  <si>
    <t>SMD 隔离变压器</t>
  </si>
  <si>
    <t>品信</t>
  </si>
  <si>
    <t>FA2925</t>
  </si>
  <si>
    <t>DZ14V002400</t>
  </si>
  <si>
    <t>SMD变压器</t>
  </si>
  <si>
    <t>TPHD405PR</t>
  </si>
  <si>
    <t>JK1602D-B</t>
  </si>
  <si>
    <t>DZ14V002501</t>
  </si>
  <si>
    <r>
      <rPr>
        <sz val="10"/>
        <color theme="1"/>
        <rFont val="宋体"/>
        <charset val="134"/>
      </rPr>
      <t xml:space="preserve">85*30*13.5蓝底白字(底光蓝色）/JK1602D-B </t>
    </r>
    <r>
      <rPr>
        <sz val="10"/>
        <color rgb="FFFF0000"/>
        <rFont val="宋体"/>
        <charset val="134"/>
      </rPr>
      <t>背光5V供电</t>
    </r>
  </si>
  <si>
    <t>EFD15FA2805-2_BOTTOM</t>
  </si>
  <si>
    <t>EFD-15-FA2805-2</t>
  </si>
  <si>
    <t>DZ14V002600</t>
  </si>
  <si>
    <t>EFD15-FA2805-2 SMD TRANSFORMER L22.5*W17.5*H9.0mm</t>
  </si>
  <si>
    <t>DZ14V002701</t>
  </si>
  <si>
    <r>
      <rPr>
        <sz val="10"/>
        <color theme="1"/>
        <rFont val="宋体"/>
        <charset val="134"/>
      </rPr>
      <t xml:space="preserve">85*30*13.5蓝底白字(底光蓝色）/JK1602D-B1 </t>
    </r>
    <r>
      <rPr>
        <sz val="10"/>
        <color rgb="FFFF0000"/>
        <rFont val="宋体"/>
        <charset val="134"/>
      </rPr>
      <t>背光3V供电</t>
    </r>
  </si>
  <si>
    <t>MUH66 88TP(RTI)</t>
  </si>
  <si>
    <t>刘积富2015-7-3</t>
  </si>
  <si>
    <t>MQ7290S</t>
  </si>
  <si>
    <t>DZ14V002800</t>
  </si>
  <si>
    <t>DC_DC MQ7290S2 12V转1.2V/50A模块</t>
  </si>
  <si>
    <t>上海英联电子</t>
  </si>
  <si>
    <t>DZ14V002900</t>
  </si>
  <si>
    <t>BH300S48 57.9*61.0*12.7mm 300W -40－+85℃</t>
  </si>
  <si>
    <t>核达</t>
  </si>
  <si>
    <t>F-2000/韦灿文</t>
  </si>
  <si>
    <t>EFD15FA2805-2</t>
  </si>
  <si>
    <t>COILCRAFT</t>
  </si>
  <si>
    <t>DZ14V003100</t>
  </si>
  <si>
    <t>EFD15-FA2925-2 TRANSFORMER L22.5*W17.5*H9.0mm SMD</t>
  </si>
  <si>
    <t>东友</t>
  </si>
  <si>
    <t>DZ14V003201</t>
  </si>
  <si>
    <t>85*30*13.5白底黑字(底光白色）/JK1602D-B</t>
  </si>
  <si>
    <t>STFM24-39-630</t>
  </si>
  <si>
    <t>H5008T</t>
  </si>
  <si>
    <t>DZ14V003300</t>
  </si>
  <si>
    <t>SMD网络变压器</t>
  </si>
  <si>
    <t>H5008NL STFM24-39-630 1000BASE-T Operating Temperature 0°C to 70°C</t>
  </si>
  <si>
    <t>PULSE</t>
  </si>
  <si>
    <t>AGQ200A12</t>
  </si>
  <si>
    <t>DZ14V003400</t>
  </si>
  <si>
    <t>AGQ200A12Z Coil Rating V DC 12V</t>
  </si>
  <si>
    <t>松下</t>
  </si>
  <si>
    <t>T-27X33-12P-4_0</t>
  </si>
  <si>
    <t>EFD25-FA07139</t>
  </si>
  <si>
    <t>DZ14V003500</t>
  </si>
  <si>
    <t>EFD25-FA07139 152uH±15%@200KHZ 1.0V</t>
  </si>
  <si>
    <t>索凌</t>
  </si>
  <si>
    <t>H700XNL</t>
  </si>
  <si>
    <t>ML24S15RS</t>
  </si>
  <si>
    <t>DZ14V003600</t>
  </si>
  <si>
    <t>渼仕Matrix</t>
  </si>
  <si>
    <t>范卫平/未提供规格书</t>
  </si>
  <si>
    <t>O-HLK-7688A-59P</t>
  </si>
  <si>
    <t>HLK-7688A</t>
  </si>
  <si>
    <t>DZ14V003700</t>
  </si>
  <si>
    <t>Hi-Link网络模块</t>
  </si>
  <si>
    <t>HLK-7688A模块，18mm×32.8mm×2.8mm</t>
  </si>
  <si>
    <t>海凌科</t>
  </si>
  <si>
    <t>FPC-4_3-WKS43066</t>
  </si>
  <si>
    <t>WKS43066</t>
  </si>
  <si>
    <t>DZ14V003800</t>
  </si>
  <si>
    <t>WKS43066 4.3寸 800*480 电容屏</t>
  </si>
  <si>
    <t>WKS</t>
  </si>
  <si>
    <t>韦灿文/2017/6/20</t>
  </si>
  <si>
    <t>H7108NLA</t>
  </si>
  <si>
    <t>DZ14V003900</t>
  </si>
  <si>
    <t>张涛/2017/8/29</t>
  </si>
  <si>
    <t>DZ15V000100</t>
  </si>
  <si>
    <t>DIP拨码开关</t>
  </si>
  <si>
    <t>平拨型 DS-08-V 红色 立式180°</t>
  </si>
  <si>
    <t>J19不焊</t>
  </si>
  <si>
    <t xml:space="preserve">da-02-t </t>
  </si>
  <si>
    <t>SW DIP-2</t>
  </si>
  <si>
    <t>DZ15V000200</t>
  </si>
  <si>
    <t>琴键型 DPL-02-V 红色 立式180°</t>
  </si>
  <si>
    <t>S1</t>
  </si>
  <si>
    <t xml:space="preserve">da-04-t </t>
  </si>
  <si>
    <t>SW DIP-4</t>
  </si>
  <si>
    <t>DZ15V000300</t>
  </si>
  <si>
    <t>直角型 DA-04-R 红色 卧式90°</t>
  </si>
  <si>
    <t>DZ15V000400</t>
  </si>
  <si>
    <t>直角型 DA-02-R 红色 卧式90°</t>
  </si>
  <si>
    <t>2P3T</t>
  </si>
  <si>
    <t>SK-23D07 大柄</t>
  </si>
  <si>
    <t>DZ15V000500</t>
  </si>
  <si>
    <t>DIP拨动开关</t>
  </si>
  <si>
    <r>
      <rPr>
        <sz val="10"/>
        <color theme="1"/>
        <rFont val="宋体"/>
        <charset val="134"/>
      </rPr>
      <t>三档 SK-23D07（2P3T）</t>
    </r>
    <r>
      <rPr>
        <sz val="10"/>
        <color rgb="FFFF0000"/>
        <rFont val="宋体"/>
        <charset val="134"/>
      </rPr>
      <t>大柄</t>
    </r>
  </si>
  <si>
    <t>大柄</t>
  </si>
  <si>
    <t>SK-23D07 小柄</t>
  </si>
  <si>
    <t>DZ15V000501</t>
  </si>
  <si>
    <r>
      <rPr>
        <sz val="10"/>
        <color theme="1"/>
        <rFont val="宋体"/>
        <charset val="134"/>
      </rPr>
      <t>三档 SK-23D07（2P3T）</t>
    </r>
    <r>
      <rPr>
        <sz val="10"/>
        <color rgb="FFFF0000"/>
        <rFont val="宋体"/>
        <charset val="134"/>
      </rPr>
      <t>小柄</t>
    </r>
  </si>
  <si>
    <t>小柄（PA2B专用）</t>
  </si>
  <si>
    <r>
      <rPr>
        <sz val="11"/>
        <color theme="1"/>
        <rFont val="宋体"/>
        <charset val="134"/>
      </rPr>
      <t>韩哲更新规格书，规格描述不变/</t>
    </r>
    <r>
      <rPr>
        <sz val="11"/>
        <color theme="1"/>
        <rFont val="宋体"/>
        <charset val="134"/>
      </rPr>
      <t>2017/1/15</t>
    </r>
  </si>
  <si>
    <t>DTS62</t>
  </si>
  <si>
    <t>KEY_DTS62</t>
  </si>
  <si>
    <t>DZ15V000600</t>
  </si>
  <si>
    <t>DIP轻触按键</t>
  </si>
  <si>
    <t xml:space="preserve">SW-6*6 DTS-65R-V </t>
  </si>
  <si>
    <t>SW-12X12</t>
  </si>
  <si>
    <t>DZ15V000700</t>
  </si>
  <si>
    <t>SW-12*12 DTS-24N-V</t>
  </si>
  <si>
    <t>KEY_LED</t>
  </si>
  <si>
    <t>SW-12X12-LED</t>
  </si>
  <si>
    <t>DZ15V000900</t>
  </si>
  <si>
    <t>DIP带灯按键</t>
  </si>
  <si>
    <r>
      <rPr>
        <sz val="10"/>
        <color theme="1"/>
        <rFont val="宋体"/>
        <charset val="134"/>
      </rPr>
      <t>SW-12*12 绿灯</t>
    </r>
    <r>
      <rPr>
        <sz val="10"/>
        <color rgb="FFFF0000"/>
        <rFont val="宋体"/>
        <charset val="134"/>
      </rPr>
      <t>PB06-AA-WT-G1-NN-DY</t>
    </r>
    <r>
      <rPr>
        <sz val="10"/>
        <color theme="1"/>
        <rFont val="宋体"/>
        <charset val="134"/>
      </rPr>
      <t>带行程</t>
    </r>
  </si>
  <si>
    <t>DZ15V001000</t>
  </si>
  <si>
    <r>
      <rPr>
        <sz val="10"/>
        <color theme="1"/>
        <rFont val="宋体"/>
        <charset val="134"/>
      </rPr>
      <t xml:space="preserve">TS12-1W-U1 12*12蓝灯 </t>
    </r>
    <r>
      <rPr>
        <sz val="10"/>
        <color rgb="FFFF0000"/>
        <rFont val="宋体"/>
        <charset val="134"/>
      </rPr>
      <t>(含盖）</t>
    </r>
  </si>
  <si>
    <t>S1, S2, S3, S4, S5, S6, S7,S8</t>
  </si>
  <si>
    <t>DZ15V001100</t>
  </si>
  <si>
    <t>拨动开关</t>
  </si>
  <si>
    <t>三档 SK-23K04 双联 柄长7mm</t>
  </si>
  <si>
    <t>SW3</t>
  </si>
  <si>
    <t>TC0240</t>
  </si>
  <si>
    <t>TC-110</t>
  </si>
  <si>
    <t>DZ15V001200</t>
  </si>
  <si>
    <t>轻触开关</t>
  </si>
  <si>
    <t>SW-6*6*7.3mm 方钮支架</t>
  </si>
  <si>
    <t>DZ15V001300</t>
  </si>
  <si>
    <t>自锁开关</t>
  </si>
  <si>
    <t>直键开关A03 红柄 卧式90°</t>
  </si>
  <si>
    <t>SW1</t>
  </si>
  <si>
    <t>DZ15V001400</t>
  </si>
  <si>
    <t>B3W-9000-R1N(白色磨砂) 红色 立式180°</t>
  </si>
  <si>
    <t>欧姆龙</t>
  </si>
  <si>
    <t>HRT客供品</t>
  </si>
  <si>
    <t>没料</t>
  </si>
  <si>
    <t>SC91D SC71DAB3-HRT  2011.05.08</t>
  </si>
  <si>
    <t>J19, J20, J21，J22</t>
  </si>
  <si>
    <t>DZ15V001500</t>
  </si>
  <si>
    <t>侧拨型 DPL-08-V 红色 立式180°</t>
  </si>
  <si>
    <t>MRG88AC1  2008.09.09</t>
  </si>
  <si>
    <t>J3</t>
  </si>
  <si>
    <t>DZ15V001702</t>
  </si>
  <si>
    <t>SPL-10-2-1-3-1-H 带灯红灯 立式180°</t>
  </si>
  <si>
    <t>奇立</t>
  </si>
  <si>
    <t>SMT6_0L6_0D5_0H</t>
  </si>
  <si>
    <t>SW-PB</t>
  </si>
  <si>
    <t>DZ15V001800</t>
  </si>
  <si>
    <t>SMD轻触开关</t>
  </si>
  <si>
    <t>SW-6*6.6*5MM，力度：3牛顿 2P</t>
  </si>
  <si>
    <t>DZ15V001900</t>
  </si>
  <si>
    <t>拨码开关</t>
  </si>
  <si>
    <t xml:space="preserve">NDI-04  DIP8 </t>
  </si>
  <si>
    <t>FLX-HO4A-A0  2013-04-20</t>
  </si>
  <si>
    <t>DZ15V002000</t>
  </si>
  <si>
    <t>2.54-4P-DIP</t>
  </si>
  <si>
    <t>DZ15V002101</t>
  </si>
  <si>
    <t>SPL-10-2-1-6-1-H 带灯绿灯 立式180°</t>
  </si>
  <si>
    <t>DZ15V002201</t>
  </si>
  <si>
    <t>SPL-10-2-1-7-1-H 带灯蓝灯 立式180°</t>
  </si>
  <si>
    <t>da-04-t</t>
  </si>
  <si>
    <t>DZ15V002300</t>
  </si>
  <si>
    <r>
      <rPr>
        <sz val="10"/>
        <color theme="1"/>
        <rFont val="宋体"/>
        <charset val="134"/>
      </rPr>
      <t xml:space="preserve">琴键型 </t>
    </r>
    <r>
      <rPr>
        <sz val="10"/>
        <color rgb="FFFF0000"/>
        <rFont val="宋体"/>
        <charset val="134"/>
      </rPr>
      <t>DA-04-V</t>
    </r>
    <r>
      <rPr>
        <sz val="10"/>
        <color theme="1"/>
        <rFont val="宋体"/>
        <charset val="134"/>
      </rPr>
      <t xml:space="preserve"> 红体 卧式90°</t>
    </r>
  </si>
  <si>
    <t>DTSJ-6</t>
  </si>
  <si>
    <t>KEY</t>
  </si>
  <si>
    <t>DZ15V002400</t>
  </si>
  <si>
    <r>
      <rPr>
        <sz val="10"/>
        <color rgb="FFFF0000"/>
        <rFont val="宋体"/>
        <charset val="134"/>
      </rPr>
      <t>SMD</t>
    </r>
    <r>
      <rPr>
        <sz val="10"/>
        <color theme="1"/>
        <rFont val="宋体"/>
        <charset val="134"/>
      </rPr>
      <t>轻触按键</t>
    </r>
  </si>
  <si>
    <t>HSZ-SMT66-9.5 (KEY DTSJ-6)黑柄 立式180°</t>
  </si>
  <si>
    <t>SIP-7A</t>
  </si>
  <si>
    <t>boma</t>
  </si>
  <si>
    <t>DZ15V002500</t>
  </si>
  <si>
    <t>SIP-04A-V 卧式90°（SIP-04A-V)</t>
  </si>
  <si>
    <t>圆达</t>
  </si>
  <si>
    <t>SW-4</t>
  </si>
  <si>
    <t>DZ15V002600</t>
  </si>
  <si>
    <t>DIP 轻触按键</t>
  </si>
  <si>
    <t>6*6*8支架按键 4P 卧式90°</t>
  </si>
  <si>
    <t>DTSA-6-V</t>
  </si>
  <si>
    <t>DZ15V002701</t>
  </si>
  <si>
    <t>6*6*9.5支架轻触开关  IT-1102HD-250G</t>
  </si>
  <si>
    <t>雷克维尔</t>
  </si>
  <si>
    <t>da-03-t</t>
  </si>
  <si>
    <t>SK-22H07VG4</t>
  </si>
  <si>
    <t>DZ15V002800</t>
  </si>
  <si>
    <t>二档 SK-22H07VG4 da-03-t 小柄 卧式90°</t>
  </si>
  <si>
    <t>DZ15V002900</t>
  </si>
  <si>
    <t>PLC-N1TBN-ATW/蓝灯高亮 透明盖帽 12*12</t>
  </si>
  <si>
    <t>美国BBC MMX88 1616/罗杨</t>
  </si>
  <si>
    <t>smd-da-02-t</t>
  </si>
  <si>
    <t>DZ15V003000</t>
  </si>
  <si>
    <t>SMD 拨码开关</t>
  </si>
  <si>
    <t>2.54-2P-SMT-KF1027-B  smd-da-02-t</t>
  </si>
  <si>
    <t>TPHD-BYH/陈永超</t>
  </si>
  <si>
    <t>DZ15V003100</t>
  </si>
  <si>
    <t>PLC-N1TBN-ABW 12*12蓝色帽盖，蓝色灯</t>
  </si>
  <si>
    <t>MMX1616(C07)</t>
  </si>
  <si>
    <t>KEY3_3X4_5</t>
  </si>
  <si>
    <t>LS-1191-2B1</t>
  </si>
  <si>
    <t>DZ15V003200</t>
  </si>
  <si>
    <t xml:space="preserve">LS-1191-2B1 12V 50mA 长宽高3.3*4.4*3.4mm </t>
  </si>
  <si>
    <t>(后焊时引脚都要补焊)</t>
  </si>
  <si>
    <t>IT-1102T-250G</t>
  </si>
  <si>
    <t>DZ15V003300</t>
  </si>
  <si>
    <t>IT-1102T-250G 立式180°</t>
  </si>
  <si>
    <t xml:space="preserve">KEY_DTS62 </t>
  </si>
  <si>
    <t>DZ15V003400</t>
  </si>
  <si>
    <t>HSZ-ANJ25468 6*6*7 直插 黑色 250克力 DIP</t>
  </si>
  <si>
    <t>SW-4_5X6_8-3P</t>
  </si>
  <si>
    <t>SH-125</t>
  </si>
  <si>
    <t>DZ15V003500</t>
  </si>
  <si>
    <t>轻触按键</t>
  </si>
  <si>
    <t>SH-125 4.5侧插3脚</t>
  </si>
  <si>
    <t>SK-23D07VG2</t>
  </si>
  <si>
    <t>DZ15V003600</t>
  </si>
  <si>
    <t>HSZ-BD455589 三挡 SK-23D07VG2（短柄）耐高温</t>
  </si>
  <si>
    <t>SW-4_5X8_6-5P</t>
  </si>
  <si>
    <t>SK12D07</t>
  </si>
  <si>
    <t>DZ15V003700</t>
  </si>
  <si>
    <t>二档 SK12D07 SW-4_5X8_6-5P 短柄 卧式90°</t>
  </si>
  <si>
    <t>胡志朋/2017/4/27</t>
  </si>
  <si>
    <t>DZ15V003800</t>
  </si>
  <si>
    <t>KAN0611 SW-6*6+5(高度)立式</t>
  </si>
  <si>
    <t xml:space="preserve">华深志
</t>
  </si>
  <si>
    <t>K-15X8-6P</t>
  </si>
  <si>
    <t>KEY-BY</t>
  </si>
  <si>
    <t>DZ15V003900</t>
  </si>
  <si>
    <t>带灯按键开关</t>
  </si>
  <si>
    <t>TL2-NNSW-Y1B1 9*9 黄蓝双色灯 硅胶帽盖</t>
  </si>
  <si>
    <t>雷克维尔电子</t>
  </si>
  <si>
    <t>李勇/2017/5/15</t>
  </si>
  <si>
    <t>DZ15V004000</t>
  </si>
  <si>
    <t>HSZ-AJ125587 6*6*13.5贴片轻触按键</t>
  </si>
  <si>
    <t>严红时/2017/5/26</t>
  </si>
  <si>
    <t>DZ16V000100</t>
  </si>
  <si>
    <t>ID码</t>
  </si>
  <si>
    <t>0-F 16位 立式180°</t>
  </si>
  <si>
    <t>J3，J4</t>
  </si>
  <si>
    <t>DZ16V000200</t>
  </si>
  <si>
    <t>编码器</t>
  </si>
  <si>
    <t>0-9位两排脚 卧式90°</t>
  </si>
  <si>
    <t>HDMI44AA0  2013-10-14</t>
  </si>
  <si>
    <t>J10</t>
  </si>
  <si>
    <t>DZ16V000300</t>
  </si>
  <si>
    <t>旋转编码器</t>
  </si>
  <si>
    <t>EC1101AB1H1-1P-15-F1L12H5-000 EC11-407 立式180°</t>
  </si>
  <si>
    <t>SC71DAB2  2012.03.28</t>
  </si>
  <si>
    <t xml:space="preserve">J1    </t>
  </si>
  <si>
    <t>DZ16V000400</t>
  </si>
  <si>
    <t>电位器</t>
  </si>
  <si>
    <t>四联R094BG12A1-5-B1K 11.3*9.6+29.5 卧式90°</t>
  </si>
  <si>
    <t>TPVG201RAA2  2012.06.08</t>
  </si>
  <si>
    <t>RX2</t>
  </si>
  <si>
    <t>DZ16V000500</t>
  </si>
  <si>
    <t>三联 1K*3 卧式90°</t>
  </si>
  <si>
    <t>DZ16V000600</t>
  </si>
  <si>
    <t>B503-脚距5.0mm，50K单联(介子和螺母),柄长15MM</t>
  </si>
  <si>
    <t>VR2</t>
  </si>
  <si>
    <t>DZ16V000700</t>
  </si>
  <si>
    <t>B503-脚距5.0mm，50K双联(介子和螺母),柄长15MM</t>
  </si>
  <si>
    <t>VR1</t>
  </si>
  <si>
    <t>DZ16V000800</t>
  </si>
  <si>
    <t>3386W-1K 立式180°</t>
  </si>
  <si>
    <t>R137，R138，R139</t>
  </si>
  <si>
    <t>DZ16V000900</t>
  </si>
  <si>
    <t>双联 200K*3 卧式90°</t>
  </si>
  <si>
    <t>DZ16V001000</t>
  </si>
  <si>
    <t>3386W-10K 立式180°</t>
  </si>
  <si>
    <t>RX1, RX2, RX3, RX4, RX5</t>
  </si>
  <si>
    <t>DZ16V001100</t>
  </si>
  <si>
    <t>双联 50K*3 卧式90°</t>
  </si>
  <si>
    <t>墙插</t>
  </si>
  <si>
    <t>PM2_54D0_8</t>
  </si>
  <si>
    <t>DZ16V001200</t>
  </si>
  <si>
    <t>编码开关</t>
  </si>
  <si>
    <t>0-F 16位编码器 3对3 RR31600 立式180°</t>
  </si>
  <si>
    <t>DZ16V001300</t>
  </si>
  <si>
    <t>数字编码开关</t>
  </si>
  <si>
    <t>RE1101MD KNOB</t>
  </si>
  <si>
    <t>1D3001-AC0 2013-08-07</t>
  </si>
  <si>
    <t>K1,K2,K3</t>
  </si>
  <si>
    <t>R1116N1XD2</t>
  </si>
  <si>
    <t>DZ16V001400</t>
  </si>
  <si>
    <t>变位器</t>
  </si>
  <si>
    <t>R1116N1XD2 蓝体带铁壳 塑胶黑柄 立式180°</t>
  </si>
  <si>
    <t>D-3701</t>
  </si>
  <si>
    <t>EC12S6H</t>
  </si>
  <si>
    <t>DZ16V001500</t>
  </si>
  <si>
    <t>编码旋钮</t>
  </si>
  <si>
    <t>EC12S6H 蓝体带铁壳 立式180°</t>
  </si>
  <si>
    <t>EC11A-219</t>
  </si>
  <si>
    <t>ENCODER</t>
  </si>
  <si>
    <t>DZ16V001600</t>
  </si>
  <si>
    <t>DIP 无极旋转编码器</t>
  </si>
  <si>
    <t>PRE-EC11-0801 EC11-1553</t>
  </si>
  <si>
    <t>DZ16V001800</t>
  </si>
  <si>
    <t>EC1101AC1H1-1P15-V1L19.7F10-010 带铁壳 立式180°旋柄带16齿  EC11-1522</t>
  </si>
  <si>
    <t>K12/</t>
  </si>
  <si>
    <t>韩哲更改替换DZ16V001700的物料</t>
  </si>
  <si>
    <t>DZ16V001900</t>
  </si>
  <si>
    <t>PRE-EC11-0807 EC11-1558</t>
  </si>
  <si>
    <t>亚历盛科技</t>
  </si>
  <si>
    <t>物料图片</t>
  </si>
  <si>
    <t>DZ17V000100</t>
  </si>
  <si>
    <t>RCA座</t>
  </si>
  <si>
    <t>AV-8.4 红色 红体 卧式90°</t>
  </si>
  <si>
    <t>红外同传系统</t>
  </si>
  <si>
    <t>DZ17V000200</t>
  </si>
  <si>
    <t>AV-8.4 黄色 黄体 卧式90°</t>
  </si>
  <si>
    <t>SCV8AAB0  2008.10.09</t>
  </si>
  <si>
    <t>J3，J4，J8，J10，J13，J15，J17，J19，J20</t>
  </si>
  <si>
    <t>2-RCA-W</t>
  </si>
  <si>
    <t>AV2</t>
  </si>
  <si>
    <t>DZ17V000300</t>
  </si>
  <si>
    <t>AV2-8.4 左白右红 黄体 卧式90°</t>
  </si>
  <si>
    <t>DZ17V000400</t>
  </si>
  <si>
    <r>
      <rPr>
        <sz val="10"/>
        <color theme="1"/>
        <rFont val="宋体"/>
        <charset val="134"/>
      </rPr>
      <t>AV2-8.4 上红下</t>
    </r>
    <r>
      <rPr>
        <sz val="10"/>
        <color rgb="FFFF0000"/>
        <rFont val="宋体"/>
        <charset val="134"/>
      </rPr>
      <t>白</t>
    </r>
    <r>
      <rPr>
        <sz val="10"/>
        <color theme="1"/>
        <rFont val="宋体"/>
        <charset val="134"/>
      </rPr>
      <t xml:space="preserve"> 红体 卧式90°</t>
    </r>
  </si>
  <si>
    <t>DZ17V000500</t>
  </si>
  <si>
    <t>AV2-8.4 上黄下黄 红体 卧式90°</t>
  </si>
  <si>
    <t>MCV44AA1  2009.08.09</t>
  </si>
  <si>
    <t xml:space="preserve"> J1, J2, J3, J4</t>
  </si>
  <si>
    <t>DZ17V000600</t>
  </si>
  <si>
    <r>
      <rPr>
        <sz val="10"/>
        <color theme="1"/>
        <rFont val="宋体"/>
        <charset val="134"/>
      </rPr>
      <t xml:space="preserve">AV2-8.4 </t>
    </r>
    <r>
      <rPr>
        <sz val="10"/>
        <color rgb="FFFF0000"/>
        <rFont val="宋体"/>
        <charset val="134"/>
      </rPr>
      <t>左白右红</t>
    </r>
    <r>
      <rPr>
        <sz val="10"/>
        <color theme="1"/>
        <rFont val="宋体"/>
        <charset val="134"/>
      </rPr>
      <t xml:space="preserve"> 黑体 立式180°</t>
    </r>
  </si>
  <si>
    <t>MCV1616AA1（停产）物料零库存</t>
  </si>
  <si>
    <t>J1，J2，J3，J4，J5，J6，J7，J8，J9_1，J10，J12，J13，J14，J15，J17，J18</t>
  </si>
  <si>
    <t>DZ17V000700</t>
  </si>
  <si>
    <t>AV2-SW4-8.4 上白下红+S 黑体 卧式90°</t>
  </si>
  <si>
    <t>P11</t>
  </si>
  <si>
    <t>DZ17V000800</t>
  </si>
  <si>
    <t>AV3-SW4-8.4 上白黄下红+S 黑体 卧式90°</t>
  </si>
  <si>
    <t>J7</t>
  </si>
  <si>
    <t>DZ17V000900</t>
  </si>
  <si>
    <t>AV3-8.4 蓝绿红 黑体 立式180°</t>
  </si>
  <si>
    <t>无，物料零库存</t>
  </si>
  <si>
    <t>DZ17V001000</t>
  </si>
  <si>
    <t>AV6-8.4 上红蓝绿下黄白红 红体 卧式90°</t>
  </si>
  <si>
    <t>DZ17V001100</t>
  </si>
  <si>
    <t>AV6-8.4 上红蓝绿下黄白黑 红体 卧式90°</t>
  </si>
  <si>
    <t>DZ17V001200</t>
  </si>
  <si>
    <t>AV6-8.4 上绿蓝红下白红黑 红体 卧式90°</t>
  </si>
  <si>
    <t xml:space="preserve">SC61DAA3  2012.10.20  </t>
  </si>
  <si>
    <t>CN_PH4-2_0</t>
  </si>
  <si>
    <t>DZ17V001300</t>
  </si>
  <si>
    <t>围墙座</t>
  </si>
  <si>
    <t>2P-2.0mm  白色/立式180°</t>
  </si>
  <si>
    <t>DZ17V001500</t>
  </si>
  <si>
    <t>4P-2.0mm  白色/立式180°</t>
  </si>
  <si>
    <t>cn_ph5-2_0</t>
  </si>
  <si>
    <t>DZ17V001600</t>
  </si>
  <si>
    <t>5P-2.0mm  白色/立式180°</t>
  </si>
  <si>
    <t>CN_PH6_2_0</t>
  </si>
  <si>
    <t>DZ17V001700</t>
  </si>
  <si>
    <t>6P-2.0mm  白色/立式180°</t>
  </si>
  <si>
    <t>BHC301010_2.0</t>
  </si>
  <si>
    <t>CONN PCB 5x2</t>
  </si>
  <si>
    <t>DZ17V001800</t>
  </si>
  <si>
    <t>10P-2.0mm  黑色/立式180°</t>
  </si>
  <si>
    <t>DZ17V001900</t>
  </si>
  <si>
    <t>14P-2.0mm  白色/立式180°</t>
  </si>
  <si>
    <t>J8，J9，J13，J7</t>
  </si>
  <si>
    <t>CN_PH4-2_54</t>
  </si>
  <si>
    <t>DZ17V002000</t>
  </si>
  <si>
    <t>4P-2.54mm  白色/立式180°</t>
  </si>
  <si>
    <t>DZ17V002100</t>
  </si>
  <si>
    <t>7P-2.54mm  白色/立式180°</t>
  </si>
  <si>
    <t>BHC301010_2.54</t>
  </si>
  <si>
    <t>DZ17V002200</t>
  </si>
  <si>
    <t xml:space="preserve">10P-2.54mm  黑色/立式180° </t>
  </si>
  <si>
    <t>CN_PH12-2_54</t>
  </si>
  <si>
    <t>DZ17V002300</t>
  </si>
  <si>
    <t>12P-2.54mm  白色/立式180°</t>
  </si>
  <si>
    <t>DZ17V002400</t>
  </si>
  <si>
    <t>40P-2.54mm  黑色/立式180°</t>
  </si>
  <si>
    <t>J2</t>
  </si>
  <si>
    <t>FPC10-1_0-W</t>
  </si>
  <si>
    <t>CON10</t>
  </si>
  <si>
    <t>DZ17V002500</t>
  </si>
  <si>
    <t>扁平座</t>
  </si>
  <si>
    <t>FPC10P-1.0mm 卧式90°</t>
  </si>
  <si>
    <t>FPC10-1_0</t>
  </si>
  <si>
    <t>DZ17V002600</t>
  </si>
  <si>
    <t>FPC10P-1.0mm 立式180°</t>
  </si>
  <si>
    <t>韦灿文更改封装/量值</t>
  </si>
  <si>
    <t>FPC16-1_0</t>
  </si>
  <si>
    <t>CON16</t>
  </si>
  <si>
    <t>DZ17V002700</t>
  </si>
  <si>
    <t>FPC16P-1.0mm 立式180°</t>
  </si>
  <si>
    <t>FPC16-1_0-W</t>
  </si>
  <si>
    <t>DZ17V002800</t>
  </si>
  <si>
    <t xml:space="preserve">FPC16P-1.0mm 卧式90° </t>
  </si>
  <si>
    <t>FPC30P-0_5</t>
  </si>
  <si>
    <t>CON30</t>
  </si>
  <si>
    <t>DZ17V002900</t>
  </si>
  <si>
    <r>
      <rPr>
        <sz val="10"/>
        <color rgb="FFFF0000"/>
        <rFont val="宋体"/>
        <charset val="134"/>
      </rPr>
      <t>SMD</t>
    </r>
    <r>
      <rPr>
        <sz val="10"/>
        <color theme="1"/>
        <rFont val="宋体"/>
        <charset val="134"/>
      </rPr>
      <t>扁平座</t>
    </r>
  </si>
  <si>
    <r>
      <rPr>
        <sz val="10"/>
        <color theme="1"/>
        <rFont val="宋体"/>
        <charset val="134"/>
      </rPr>
      <t xml:space="preserve">FPC30P-0.5mm </t>
    </r>
    <r>
      <rPr>
        <sz val="10"/>
        <color rgb="FFFF0000"/>
        <rFont val="宋体"/>
        <charset val="134"/>
      </rPr>
      <t>无锁</t>
    </r>
    <r>
      <rPr>
        <sz val="10"/>
        <color theme="1"/>
        <rFont val="宋体"/>
        <charset val="134"/>
      </rPr>
      <t xml:space="preserve"> 立式180°</t>
    </r>
  </si>
  <si>
    <t>DZ17V003000</t>
  </si>
  <si>
    <t>HDMI座</t>
  </si>
  <si>
    <t>两排脚 19P/卧式90°DIP</t>
  </si>
  <si>
    <t>HDMI_CONN</t>
  </si>
  <si>
    <t>DZ17V003100</t>
  </si>
  <si>
    <t>三排脚 19P/卧式90°DIP</t>
  </si>
  <si>
    <t>焊接时四个接地屏蔽脚需加锡固定</t>
  </si>
  <si>
    <t>MINIUSB5P_90</t>
  </si>
  <si>
    <t>MINIUSBJACK</t>
  </si>
  <si>
    <t>DZ17V003200</t>
  </si>
  <si>
    <t>USB座</t>
  </si>
  <si>
    <t>迷你 2*3P/卧式90°DIP</t>
  </si>
  <si>
    <t>USB_A_DIP90</t>
  </si>
  <si>
    <t>DZ17V003300</t>
  </si>
  <si>
    <t>A型 1*4P/卧式90°DIP</t>
  </si>
  <si>
    <t>USB_B_DIP90</t>
  </si>
  <si>
    <t>DZ17V003400</t>
  </si>
  <si>
    <t>B型 2*2P/卧式90°DIP</t>
  </si>
  <si>
    <t>DB15F</t>
  </si>
  <si>
    <t>VGA15</t>
  </si>
  <si>
    <t>DZ17V003500</t>
  </si>
  <si>
    <t>VGA座</t>
  </si>
  <si>
    <r>
      <rPr>
        <sz val="10"/>
        <color theme="1"/>
        <rFont val="宋体"/>
        <charset val="134"/>
      </rPr>
      <t xml:space="preserve">DB15孔 母头 铆合 </t>
    </r>
    <r>
      <rPr>
        <b/>
        <sz val="10"/>
        <color rgb="FFFF0000"/>
        <rFont val="宋体"/>
        <charset val="134"/>
      </rPr>
      <t>深</t>
    </r>
    <r>
      <rPr>
        <sz val="10"/>
        <color theme="1"/>
        <rFont val="宋体"/>
        <charset val="134"/>
      </rPr>
      <t xml:space="preserve">蓝色 配螺丝 卧式90° </t>
    </r>
  </si>
  <si>
    <t>DZ17V003600</t>
  </si>
  <si>
    <t>DB15孔 母头 铆合 黑色 配螺丝 卧式90°</t>
  </si>
  <si>
    <t>物料零库存</t>
  </si>
  <si>
    <t>DZ17V003700</t>
  </si>
  <si>
    <t>串口座</t>
  </si>
  <si>
    <t>DB9针 公头 黑色 卧式90°</t>
  </si>
  <si>
    <t>P4</t>
  </si>
  <si>
    <t>db9f</t>
  </si>
  <si>
    <t>SUB-D9</t>
  </si>
  <si>
    <t>DZ17V003800</t>
  </si>
  <si>
    <t xml:space="preserve">DB9孔 母头 黑色 卧式90° </t>
  </si>
  <si>
    <t>DZ17V003900</t>
  </si>
  <si>
    <t>并口座</t>
  </si>
  <si>
    <t>DB25针 公头 黑色 卧式90°</t>
  </si>
  <si>
    <t>DZ17V004000</t>
  </si>
  <si>
    <t>DB25孔 母头 黑色 卧式90°</t>
  </si>
  <si>
    <t>OMRON-XM4M-DVI</t>
  </si>
  <si>
    <t>DVI-I</t>
  </si>
  <si>
    <t>DZ17V004100</t>
  </si>
  <si>
    <t>DVI座</t>
  </si>
  <si>
    <t xml:space="preserve">24+5 母头 白色 配螺丝 卧式90° </t>
  </si>
  <si>
    <t>DZ17V004200</t>
  </si>
  <si>
    <t>牛角座</t>
  </si>
  <si>
    <t>10P-2.54mm 灰白色 卧式90°</t>
  </si>
  <si>
    <t>SC91DBB0  2011.09.25</t>
  </si>
  <si>
    <t xml:space="preserve">J20 </t>
  </si>
  <si>
    <t>DZ17V004300</t>
  </si>
  <si>
    <t>10P-2.54mm 灰白色 立式180°</t>
  </si>
  <si>
    <t>PU2U3UAB0  2010.03.24</t>
  </si>
  <si>
    <t>J7，J2，J8</t>
  </si>
  <si>
    <t>DZ17V004400</t>
  </si>
  <si>
    <t>40P-2.54mm 灰白色 立式180°</t>
  </si>
  <si>
    <t>J4, J5</t>
  </si>
  <si>
    <t>FKV40HR</t>
  </si>
  <si>
    <t>40P-2.54牛角座</t>
  </si>
  <si>
    <t>DZ17V004500</t>
  </si>
  <si>
    <t>40P-2.54mm 灰白色 卧式90°</t>
  </si>
  <si>
    <t>CON_5P3_5d</t>
  </si>
  <si>
    <t>DZ17V004600</t>
  </si>
  <si>
    <t>插拔接线座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</si>
  <si>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5P-3.5mm 卧式90°</t>
    </r>
  </si>
  <si>
    <t>JIEKE</t>
  </si>
  <si>
    <t xml:space="preserve">5P(3.5) </t>
  </si>
  <si>
    <t>5P音频座</t>
  </si>
  <si>
    <t>DZ17V004700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</si>
  <si>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5P-3.5mm 立式180°</t>
    </r>
  </si>
  <si>
    <t>JK2EDGV-381-2P</t>
  </si>
  <si>
    <t>DZ17V004800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</si>
  <si>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2P-3.81mm 立式180°</t>
    </r>
  </si>
  <si>
    <t>CON_3P3_81X12_5Y9_0</t>
  </si>
  <si>
    <t>DZ17V004900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</si>
  <si>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3P-3.81mm 卧式90°</t>
    </r>
  </si>
  <si>
    <t>JK2EDGV-381-3P</t>
  </si>
  <si>
    <t>DZ17V005000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</si>
  <si>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3P-3.81mm 立式180°</t>
    </r>
  </si>
  <si>
    <t>CON_5P3_81d</t>
  </si>
  <si>
    <t>DZ17V005100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</si>
  <si>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5P-3.81mm 卧式90°</t>
    </r>
  </si>
  <si>
    <t>J10,J12,J13,J15,J16,J17,J18,J20</t>
  </si>
  <si>
    <t>DZ17V005200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</si>
  <si>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5P-3.81mm 立式180°</t>
    </r>
  </si>
  <si>
    <t>DZ17V005300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</si>
  <si>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2P-5.08mm 立式180°</t>
    </r>
  </si>
  <si>
    <t>会讨中控机（未批量生产过）</t>
  </si>
  <si>
    <t>DZ17V005400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</si>
  <si>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2P-5.08mm 卧式90°</t>
    </r>
  </si>
  <si>
    <t>DZ17V005500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</si>
  <si>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4P-5.08mm 卧式90°</t>
    </r>
  </si>
  <si>
    <t>J12</t>
  </si>
  <si>
    <t>DZ17V005600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</si>
  <si>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4P-5.08mm 立式180°</t>
    </r>
  </si>
  <si>
    <t>J5</t>
  </si>
  <si>
    <t>3_5MM_AUDIOJACK</t>
  </si>
  <si>
    <t>AUDIO_CONN/非铁头/黑色</t>
  </si>
  <si>
    <t>DZ17V005700</t>
  </si>
  <si>
    <t>音频座</t>
  </si>
  <si>
    <t>PJ-3.5立体声 非铁头 黑色 卧式90°</t>
  </si>
  <si>
    <t>AUDIO_CONN/铁头</t>
  </si>
  <si>
    <t>DZ17V005800</t>
  </si>
  <si>
    <t>PJ-3.5立体声 铁头 卧式90°</t>
  </si>
  <si>
    <t>NHD80</t>
  </si>
  <si>
    <t>DZ17V005900</t>
  </si>
  <si>
    <t>MIC座</t>
  </si>
  <si>
    <t>MIC-Ø6.5-I/Ф6.5mm/镀银色/3脚一字形</t>
  </si>
  <si>
    <t>DZ17V006000</t>
  </si>
  <si>
    <t>PJ-605-7PIN 6.35耳机插座</t>
  </si>
  <si>
    <t>洋瀚</t>
  </si>
  <si>
    <t>J16</t>
  </si>
  <si>
    <t>韩哲改规格(多品牌物料)2017/5/27</t>
  </si>
  <si>
    <t>DZ17V006100</t>
  </si>
  <si>
    <r>
      <rPr>
        <sz val="10"/>
        <color theme="1"/>
        <rFont val="宋体"/>
        <charset val="134"/>
      </rPr>
      <t>Ø6.35  5脚</t>
    </r>
    <r>
      <rPr>
        <sz val="10"/>
        <color indexed="8"/>
        <rFont val="宋体"/>
        <charset val="134"/>
      </rPr>
      <t xml:space="preserve">  </t>
    </r>
    <r>
      <rPr>
        <sz val="10"/>
        <color theme="1"/>
        <rFont val="宋体"/>
        <charset val="134"/>
      </rPr>
      <t>立式</t>
    </r>
    <r>
      <rPr>
        <sz val="10"/>
        <color indexed="8"/>
        <rFont val="宋体"/>
        <charset val="134"/>
      </rPr>
      <t xml:space="preserve"> </t>
    </r>
  </si>
  <si>
    <t>rj45_1x1_led</t>
  </si>
  <si>
    <t>RJ45_LED</t>
  </si>
  <si>
    <t>DZ17V006200</t>
  </si>
  <si>
    <t>网络座</t>
  </si>
  <si>
    <t>RJ45-8P8C全包 上空下接触 带灯 卧式90°</t>
  </si>
  <si>
    <t>DZ17V006300</t>
  </si>
  <si>
    <r>
      <rPr>
        <sz val="10"/>
        <color theme="1"/>
        <rFont val="宋体"/>
        <charset val="134"/>
      </rPr>
      <t xml:space="preserve">RJ45-8P8C全包 上空下接触 </t>
    </r>
    <r>
      <rPr>
        <sz val="10"/>
        <color indexed="8"/>
        <rFont val="宋体"/>
        <charset val="134"/>
      </rPr>
      <t>不带灯 卧式90°</t>
    </r>
  </si>
  <si>
    <t>P2</t>
  </si>
  <si>
    <t>DZ17V006400</t>
  </si>
  <si>
    <r>
      <rPr>
        <sz val="10"/>
        <color theme="1"/>
        <rFont val="宋体"/>
        <charset val="134"/>
      </rPr>
      <t xml:space="preserve">RJ45-8P8C全包 上空下接触 </t>
    </r>
    <r>
      <rPr>
        <sz val="10"/>
        <color indexed="8"/>
        <rFont val="宋体"/>
        <charset val="134"/>
      </rPr>
      <t>带弹片不带灯 卧式90°</t>
    </r>
  </si>
  <si>
    <t>DZ17V006500</t>
  </si>
  <si>
    <r>
      <rPr>
        <sz val="10"/>
        <color theme="1"/>
        <rFont val="宋体"/>
        <charset val="134"/>
      </rPr>
      <t>RJ45-10P8C</t>
    </r>
    <r>
      <rPr>
        <sz val="10"/>
        <color indexed="8"/>
        <rFont val="宋体"/>
        <charset val="134"/>
      </rPr>
      <t xml:space="preserve"> 下空上接触 不带灯 卧式90°</t>
    </r>
  </si>
  <si>
    <t>RJ45X8_P</t>
  </si>
  <si>
    <t>RJ45</t>
  </si>
  <si>
    <t>DZ17V006600</t>
  </si>
  <si>
    <t>RJ45-8P8C单体 下空上接触 不带灯 卧式90°</t>
  </si>
  <si>
    <t>rj45_1x1s_led</t>
  </si>
  <si>
    <t>RJ45LED</t>
  </si>
  <si>
    <t>DZ17V006700</t>
  </si>
  <si>
    <r>
      <rPr>
        <sz val="10"/>
        <color theme="1"/>
        <rFont val="宋体"/>
        <charset val="134"/>
      </rPr>
      <t>RJ45-8P8C长体 下空</t>
    </r>
    <r>
      <rPr>
        <sz val="10"/>
        <color indexed="8"/>
        <rFont val="宋体"/>
        <charset val="134"/>
      </rPr>
      <t>上接触 带灯 卧式90°</t>
    </r>
  </si>
  <si>
    <t>nstech2001S2P</t>
  </si>
  <si>
    <t>DZ17V006800</t>
  </si>
  <si>
    <t>风扇插座</t>
  </si>
  <si>
    <t>2P-2.54mm 高位直脚</t>
  </si>
  <si>
    <t>DZ17V006900</t>
  </si>
  <si>
    <t>2P-2.54mm 低位弯脚</t>
  </si>
  <si>
    <t>J9, J10</t>
  </si>
  <si>
    <t>DZ17V007000</t>
  </si>
  <si>
    <t>SATA座</t>
  </si>
  <si>
    <t>7P 公头板下 窗口型三面包 卧式90°DIP</t>
  </si>
  <si>
    <t>停用</t>
  </si>
  <si>
    <t>DZ17V007100</t>
  </si>
  <si>
    <t>7P 带铁扣 全包开窗 A型/立式180°DIP</t>
  </si>
  <si>
    <t>DZ17V007200</t>
  </si>
  <si>
    <t>7P 全包开窗 A型/立式180°DIP</t>
  </si>
  <si>
    <t>DZ17V007300</t>
  </si>
  <si>
    <t>DC电源座</t>
  </si>
  <si>
    <t>三脚 内铁芯2.1mm 卧式90°</t>
  </si>
  <si>
    <t>DZ17V007400</t>
  </si>
  <si>
    <t>电源座</t>
  </si>
  <si>
    <t>5557-2*2P 立式180°</t>
  </si>
  <si>
    <t>5557-2*2ALI</t>
  </si>
  <si>
    <t>DZ17V007500</t>
  </si>
  <si>
    <t>5557-2*2P 卧式90°</t>
  </si>
  <si>
    <t>CONN1X2_7_92D</t>
  </si>
  <si>
    <t xml:space="preserve">VH3.96-3A2 </t>
  </si>
  <si>
    <t>DZ17V007600</t>
  </si>
  <si>
    <t>VH3.96-3A2 立式180°</t>
  </si>
  <si>
    <t>DZ17V007700</t>
  </si>
  <si>
    <t>VH3.96-4P 立式180°</t>
  </si>
  <si>
    <t>J1</t>
  </si>
  <si>
    <t>DZ17V007800</t>
  </si>
  <si>
    <t>VH3.96-6P 立式180°</t>
  </si>
  <si>
    <t>MV4-AB0 2012.06.09</t>
  </si>
  <si>
    <t>单体  立式180°</t>
  </si>
  <si>
    <t>BNC</t>
  </si>
  <si>
    <t>DZ17V007900</t>
  </si>
  <si>
    <t>BNC座</t>
  </si>
  <si>
    <t>单体 立式180°</t>
  </si>
  <si>
    <t>单体  卧式90°</t>
  </si>
  <si>
    <t>DZ17V008000</t>
  </si>
  <si>
    <t>单体 卧式90°</t>
  </si>
  <si>
    <t>双体  卧式90°</t>
  </si>
  <si>
    <t>DZ17V008100</t>
  </si>
  <si>
    <t>双体 卧式90°</t>
  </si>
  <si>
    <t>MRG系列</t>
  </si>
  <si>
    <t>DZ17V008200</t>
  </si>
  <si>
    <t>DIP三孔立灯座</t>
  </si>
  <si>
    <t>LED*3 Φ3 绿色 立式180°</t>
  </si>
  <si>
    <t>MMX-4O-TPHD-A0  2012.01.06</t>
  </si>
  <si>
    <t>DS1,DS2,DS3,DS4</t>
  </si>
  <si>
    <t>DZ17V008300</t>
  </si>
  <si>
    <t>A型 长体侧插式 1*4P/卧式90°DIP</t>
  </si>
  <si>
    <t>USB3</t>
  </si>
  <si>
    <t>con_2p3_5_90c</t>
  </si>
  <si>
    <t>CONN PLUG 2</t>
  </si>
  <si>
    <t>DZ17V008400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</si>
  <si>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2P-3.5mm 卧式90°</t>
    </r>
  </si>
  <si>
    <t>CN_PH3-2_0</t>
  </si>
  <si>
    <t>DZ17V008500</t>
  </si>
  <si>
    <t>3P-2.0mm  白色/立式180°</t>
  </si>
  <si>
    <t>CON1</t>
  </si>
  <si>
    <t>DZ17V008600</t>
  </si>
  <si>
    <t>7P-2.0mm  白色/立式180°</t>
  </si>
  <si>
    <t xml:space="preserve"> 2P(3.5)</t>
  </si>
  <si>
    <t xml:space="preserve"> 2P音频座 </t>
  </si>
  <si>
    <t>DZ17V008700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</si>
  <si>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2P-3.5mm 立式180°</t>
    </r>
  </si>
  <si>
    <t>CN_PH2-2_54</t>
  </si>
  <si>
    <t>DZ17V008800</t>
  </si>
  <si>
    <t>2P-2.54mm  白色/立式180°</t>
  </si>
  <si>
    <t>CN_PH10-2_54</t>
  </si>
  <si>
    <t>DIP10</t>
  </si>
  <si>
    <t>DZ17V008900</t>
  </si>
  <si>
    <t>10P-2.54mm  黑色/卧式90°</t>
  </si>
  <si>
    <t>DZ17V009000</t>
  </si>
  <si>
    <t>DVI母座</t>
  </si>
  <si>
    <t xml:space="preserve">24+5 母头 白色 配螺丝 立式180° </t>
  </si>
  <si>
    <t>桌插</t>
  </si>
  <si>
    <t>DZ17V009100</t>
  </si>
  <si>
    <t>USB母座</t>
  </si>
  <si>
    <t>A型 1*4P/立式180°DIP</t>
  </si>
  <si>
    <t>DZ17V009200</t>
  </si>
  <si>
    <t>音频母座</t>
  </si>
  <si>
    <t>PJ-3.5立体声 铁头 立式180°</t>
  </si>
  <si>
    <t>DZ17V009300</t>
  </si>
  <si>
    <t>RJ45-8P8C 上空下接触 带弹片不带灯1*4 卧式90°</t>
  </si>
  <si>
    <t>DIGI-VGASD2-T8-AA0  2012.04.16</t>
  </si>
  <si>
    <t>CON2x3P3_5D</t>
  </si>
  <si>
    <t>CON2x3</t>
  </si>
  <si>
    <t>DZ17V009400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</si>
  <si>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2x3P-3.5 卧式90°</t>
    </r>
  </si>
  <si>
    <t>MMX-TP</t>
  </si>
  <si>
    <t>3_5mm_audiojack_PJ2</t>
  </si>
  <si>
    <t>PJ2-001</t>
  </si>
  <si>
    <t>DZ17V009500</t>
  </si>
  <si>
    <r>
      <rPr>
        <sz val="10"/>
        <color theme="1"/>
        <rFont val="宋体"/>
        <charset val="134"/>
      </rPr>
      <t>PJ2-</t>
    </r>
    <r>
      <rPr>
        <sz val="10"/>
        <color rgb="FFFF0000"/>
        <rFont val="宋体"/>
        <charset val="134"/>
      </rPr>
      <t>001</t>
    </r>
    <r>
      <rPr>
        <sz val="10"/>
        <color theme="1"/>
        <rFont val="宋体"/>
        <charset val="134"/>
      </rPr>
      <t xml:space="preserve"> 3.5立体声 非铁头 </t>
    </r>
    <r>
      <rPr>
        <sz val="10"/>
        <color rgb="FFFF0000"/>
        <rFont val="宋体"/>
        <charset val="134"/>
      </rPr>
      <t>上绿下红</t>
    </r>
    <r>
      <rPr>
        <sz val="10"/>
        <color theme="1"/>
        <rFont val="宋体"/>
        <charset val="134"/>
      </rPr>
      <t xml:space="preserve"> 卧式90°</t>
    </r>
  </si>
  <si>
    <t>DZ17V009600</t>
  </si>
  <si>
    <t>RCA-325D 绿蓝红 黑体 卧式90°</t>
  </si>
  <si>
    <t>DZ17V009700</t>
  </si>
  <si>
    <t>RCA-325A 黄白红 黑体 卧式90°</t>
  </si>
  <si>
    <t>con_2p3_81_90c</t>
  </si>
  <si>
    <t>DZ17V009800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</si>
  <si>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2P-3.81mm 卧式90°</t>
    </r>
  </si>
  <si>
    <t>DZ17V009900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</si>
  <si>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4P-3.81mm 卧式90°</t>
    </r>
  </si>
  <si>
    <t>DZ17V010000</t>
  </si>
  <si>
    <t>电话座</t>
  </si>
  <si>
    <t>RJ11-6P6C 下空上接触 不带灯 卧式90°</t>
  </si>
  <si>
    <t>XLR3-003BE</t>
  </si>
  <si>
    <t>CIRDIN_3-M</t>
  </si>
  <si>
    <t>DZ17V010100</t>
  </si>
  <si>
    <t>卡侬座</t>
  </si>
  <si>
    <t>SPF-07B 3P母头 卧式90°</t>
  </si>
  <si>
    <t>DC_470</t>
  </si>
  <si>
    <t>DC200W02</t>
  </si>
  <si>
    <t>DZ17V010200</t>
  </si>
  <si>
    <t>三脚 (螺纹接口型)DC-JACK2.0 圆针 卧式90°螺纹外径7.80+/-0.05mm</t>
  </si>
  <si>
    <t>LED-303</t>
  </si>
  <si>
    <t>3xLED 红绿绿</t>
  </si>
  <si>
    <t>DZ17V010300</t>
  </si>
  <si>
    <t>LED*3 Φ3 红绿绿 立式180°</t>
  </si>
  <si>
    <t>3xLED 黄色</t>
  </si>
  <si>
    <t>DZ17V010400</t>
  </si>
  <si>
    <t>LED*3 Φ3 黄色 立式180°</t>
  </si>
  <si>
    <t>BNC5P_CONN</t>
  </si>
  <si>
    <t>DZ17V010500</t>
  </si>
  <si>
    <t>BNC-KWE-1 卧式90°</t>
  </si>
  <si>
    <t>DZ17V010600</t>
  </si>
  <si>
    <t>S-Video座</t>
  </si>
  <si>
    <t>S-Video 端子（SW-4-09）卧式90°</t>
  </si>
  <si>
    <t>WP1-S应用</t>
  </si>
  <si>
    <t>DZ17V010700</t>
  </si>
  <si>
    <t>FPC18P-1.0mm 立式180°</t>
  </si>
  <si>
    <t>PANBA3AA2  2013-09-11</t>
  </si>
  <si>
    <t>DZ17V010800</t>
  </si>
  <si>
    <t>PJ322</t>
  </si>
  <si>
    <t>J6,J7,J8,J9</t>
  </si>
  <si>
    <t>hdmi-smd_19P</t>
  </si>
  <si>
    <t>HDMI_A_smd</t>
  </si>
  <si>
    <t>DZ17V010900</t>
  </si>
  <si>
    <t>10029449-111RLF 卧式90°SMD</t>
  </si>
  <si>
    <t>CON2X7P2_54D</t>
  </si>
  <si>
    <t>CONF4</t>
  </si>
  <si>
    <t>DZ17V011000</t>
  </si>
  <si>
    <t>14P-2.54mm  白色/立式180°</t>
  </si>
  <si>
    <t>FPC32P_0_5-W</t>
  </si>
  <si>
    <t>CON32</t>
  </si>
  <si>
    <t>DZ17V011100</t>
  </si>
  <si>
    <t>SMD扁平座</t>
  </si>
  <si>
    <t>FPC32P-0.5mm 卧式90°（下接触）</t>
  </si>
  <si>
    <t>6_3mm_audiojack</t>
  </si>
  <si>
    <t>DZ17V011200</t>
  </si>
  <si>
    <t>6.3MM音频座</t>
  </si>
  <si>
    <t>6_3mm_audiojack 6脚 黑体 卧式90°内螺纹</t>
  </si>
  <si>
    <t>会讨</t>
  </si>
  <si>
    <t>3_5mm_audio_jackpj3070</t>
  </si>
  <si>
    <t>AUDIO_CONN</t>
  </si>
  <si>
    <t>DZ17V011300</t>
  </si>
  <si>
    <t>3.5MM音频座</t>
  </si>
  <si>
    <t>3_5mm_audio_jackpj3070 5脚 透明盖 黑体 卧式90°</t>
  </si>
  <si>
    <t>FPC10P_1_0-W</t>
  </si>
  <si>
    <t>CON10__1</t>
  </si>
  <si>
    <t>DZ17V011400</t>
  </si>
  <si>
    <t>FPC10P-1.0mm 卧式90°，上接触压接扣紧</t>
  </si>
  <si>
    <t>3_5D_Audio_3P</t>
  </si>
  <si>
    <t>PJ-315</t>
  </si>
  <si>
    <t>DZ17V011500</t>
  </si>
  <si>
    <t>SJ-3511 环保  黑体 卧式90°3脚</t>
  </si>
  <si>
    <t>DIGI-HD60C</t>
  </si>
  <si>
    <t>RCA-104</t>
  </si>
  <si>
    <t>RCA-104C</t>
  </si>
  <si>
    <t>DZ17V011600</t>
  </si>
  <si>
    <t>RCA-104C 铁头 黑体 卧式90°2脚</t>
  </si>
  <si>
    <t>同轴音频座</t>
  </si>
  <si>
    <t>MPC-4-001</t>
  </si>
  <si>
    <t>MPC-4-001-PWR</t>
  </si>
  <si>
    <t>DZ17V011701</t>
  </si>
  <si>
    <t>MPC-4-001B 带铁壳 4芯插座 卧式90°</t>
  </si>
  <si>
    <t>DZ17V011900</t>
  </si>
  <si>
    <t>RCA-213  AV2-8.4 上白下红 红体  卧式90°</t>
  </si>
  <si>
    <t>正威</t>
  </si>
  <si>
    <t>HDBT88CE0  2014-04-10</t>
  </si>
  <si>
    <t>P7</t>
  </si>
  <si>
    <t>AUDIO_CONN/草绿色</t>
  </si>
  <si>
    <t>DZ17V012000</t>
  </si>
  <si>
    <t>PJ-317 3.5 立体声 非铁头 草绿色 卧式90°环保</t>
  </si>
  <si>
    <t>RJ45_S_LED</t>
  </si>
  <si>
    <t>RJ45_1X1S_LED</t>
  </si>
  <si>
    <t>DZ17V012100</t>
  </si>
  <si>
    <t>RJ45-8P8C长体 下空上接触 带灯 卧式90°(黄色）</t>
  </si>
  <si>
    <t>MHD44TP</t>
  </si>
  <si>
    <t>DZ17V012200</t>
  </si>
  <si>
    <t>3P-2.54mm  白色/立式180°</t>
  </si>
  <si>
    <t>已停用</t>
  </si>
  <si>
    <t>J9</t>
  </si>
  <si>
    <t>DZ17V012300</t>
  </si>
  <si>
    <t>8P-2.0mm  白色/立式180°</t>
  </si>
  <si>
    <t>HR911105A</t>
  </si>
  <si>
    <t>DZ17V012400</t>
  </si>
  <si>
    <t>HR911105A RJ45-8P8C 下空上接触 带灯 卧式90°(带变压器)</t>
  </si>
  <si>
    <t>XLR3-007M</t>
  </si>
  <si>
    <t>CIRDIN_3-P</t>
  </si>
  <si>
    <t>DZ17V012500</t>
  </si>
  <si>
    <t>XLR3-007M  3P公头  卧式90°</t>
  </si>
  <si>
    <t>rj45x8_p</t>
  </si>
  <si>
    <t>DZ17V012600</t>
  </si>
  <si>
    <t>RJ45-8P8C单体 下空上接触 不带灯 卧式90°(黄色）</t>
  </si>
  <si>
    <t>TPHD402P</t>
  </si>
  <si>
    <t>USB</t>
  </si>
  <si>
    <t>DZ17V012700</t>
  </si>
  <si>
    <t>USB-A/F-母-卧式90°平头 DIP</t>
  </si>
  <si>
    <t>FPC22-1_0</t>
  </si>
  <si>
    <t>CON22</t>
  </si>
  <si>
    <t>DZ17V012800</t>
  </si>
  <si>
    <t>FPC22P-1.0mm 立式180°</t>
  </si>
  <si>
    <t>FPC22-1_0-W</t>
  </si>
  <si>
    <t>DZ17V012900</t>
  </si>
  <si>
    <t>FPC22P-1.0mm 卧式90°</t>
  </si>
  <si>
    <t>MICRO_USB_5P_B-C</t>
  </si>
  <si>
    <t>DZ17V013000</t>
  </si>
  <si>
    <t>沉板式 MICRO USB 5P B TYPE</t>
  </si>
  <si>
    <t>DZ17V013100</t>
  </si>
  <si>
    <t>3_5mm_audio_jackPJ391 黑体 卧式90°7脚</t>
  </si>
  <si>
    <t>1D3202-AA1  2013-10-07</t>
  </si>
  <si>
    <t>P1</t>
  </si>
  <si>
    <t>PJ-340</t>
  </si>
  <si>
    <t>DZ17V013200</t>
  </si>
  <si>
    <t>PJ-340 3.5mm立体声 非铁头 卧式90°</t>
  </si>
  <si>
    <t>CONN2X8_2_54D_27_97X8_7</t>
  </si>
  <si>
    <t>DZ17V013300</t>
  </si>
  <si>
    <t>16P/2*8P-2.54mm  黑色 立式180°</t>
  </si>
  <si>
    <t>PJ2-HSZ-3520</t>
  </si>
  <si>
    <t>DZ17V013400</t>
  </si>
  <si>
    <t>SD_PUSH</t>
  </si>
  <si>
    <t>SD</t>
  </si>
  <si>
    <t>DZ17V013500</t>
  </si>
  <si>
    <t>SD卡座</t>
  </si>
  <si>
    <t>HSZ-3520</t>
  </si>
  <si>
    <t>DZ17V013600</t>
  </si>
  <si>
    <t>双排音频座 PJ-32 (带屏蔽）</t>
  </si>
  <si>
    <t>MHD88TP</t>
  </si>
  <si>
    <t>YK811</t>
  </si>
  <si>
    <t>DZ17V013700</t>
  </si>
  <si>
    <t>IC卡座</t>
  </si>
  <si>
    <r>
      <rPr>
        <sz val="10"/>
        <color theme="1"/>
        <rFont val="宋体"/>
        <charset val="134"/>
      </rPr>
      <t xml:space="preserve">YK811 </t>
    </r>
    <r>
      <rPr>
        <sz val="10"/>
        <color rgb="FFFF0000"/>
        <rFont val="宋体"/>
        <charset val="134"/>
      </rPr>
      <t>耐高温</t>
    </r>
  </si>
  <si>
    <t>IC-CON</t>
  </si>
  <si>
    <t>YK811b</t>
  </si>
  <si>
    <t>DZ17V013800</t>
  </si>
  <si>
    <t>KZ-A14 双面读卡 62*43.8*7.8mm</t>
  </si>
  <si>
    <t>信实</t>
  </si>
  <si>
    <t>SFPC30-0_5</t>
  </si>
  <si>
    <t>DZ17V013900</t>
  </si>
  <si>
    <r>
      <rPr>
        <sz val="10"/>
        <color theme="1"/>
        <rFont val="宋体"/>
        <charset val="134"/>
      </rPr>
      <t xml:space="preserve">FPC30P-0.5mm </t>
    </r>
    <r>
      <rPr>
        <sz val="10"/>
        <color rgb="FFFF0000"/>
        <rFont val="宋体"/>
        <charset val="134"/>
      </rPr>
      <t>上接触带锁</t>
    </r>
    <r>
      <rPr>
        <sz val="10"/>
        <color theme="1"/>
        <rFont val="宋体"/>
        <charset val="134"/>
      </rPr>
      <t>卧式90°</t>
    </r>
  </si>
  <si>
    <t>3_5mm_audiojack</t>
  </si>
  <si>
    <t>3_5AUDIO_CONN/粉色</t>
  </si>
  <si>
    <t>DZ17V014000</t>
  </si>
  <si>
    <t>PJ-317 3.5 立体声 非铁头 粉色 卧式90° 环保</t>
  </si>
  <si>
    <t>DZ17V014100</t>
  </si>
  <si>
    <t>PJ-31 双排 黑色 非铁头 卧式90°</t>
  </si>
  <si>
    <t>PJ-3351</t>
  </si>
  <si>
    <t>DZ17V014200</t>
  </si>
  <si>
    <t>HSZ-PJ-378-直立 黑头 绿底 非铁头 立式180°</t>
  </si>
  <si>
    <t>DB15F_V</t>
  </si>
  <si>
    <t>DZ17V014300</t>
  </si>
  <si>
    <t>DR-15P-DIP DB15孔 母头 铆合 深蓝色 配螺丝 立式180°</t>
  </si>
  <si>
    <t>HDMI-SMD_19P_V</t>
  </si>
  <si>
    <t>HDMI_A_smd_180</t>
  </si>
  <si>
    <t>DZ17V014400</t>
  </si>
  <si>
    <t>HDF019S1XZR 19P 立式180°A型 SMD</t>
  </si>
  <si>
    <t>和康</t>
  </si>
  <si>
    <t>焊接时3个接地屏蔽脚需加锡固定</t>
  </si>
  <si>
    <t>MICROUSB_5P_V</t>
  </si>
  <si>
    <t>micro usb</t>
  </si>
  <si>
    <t>DZ17V014500</t>
  </si>
  <si>
    <t>MICR0-5P-DIP 迷你 5P/立式180°</t>
  </si>
  <si>
    <t>JK2EDGV-381-4P</t>
  </si>
  <si>
    <t>4 HEADER</t>
  </si>
  <si>
    <t>DZ17V014600</t>
  </si>
  <si>
    <t>JIEKE 4P-3.81mm 立式180°</t>
  </si>
  <si>
    <t>rj45_1x1s_V</t>
  </si>
  <si>
    <t>DZ17V014700</t>
  </si>
  <si>
    <t>RJ45-8P8C全包 上空下接触 不带弹片 不带灯 立式180°</t>
  </si>
  <si>
    <t>华信</t>
  </si>
  <si>
    <t>VGA15_A</t>
  </si>
  <si>
    <t>DZ17V014800</t>
  </si>
  <si>
    <t>薄型 DB15孔 母头 铆合 深蓝色 配螺丝 卧式90°</t>
  </si>
  <si>
    <t>HSZ</t>
  </si>
  <si>
    <t>HDMI-SMD_19P_B</t>
  </si>
  <si>
    <t>DZ17V014900</t>
  </si>
  <si>
    <t>HDMI-SMD_19P_B 公头 DIP(夹板式)</t>
  </si>
  <si>
    <t>DC-01520</t>
  </si>
  <si>
    <t>POWER_CONN</t>
  </si>
  <si>
    <t>DZ17V015000</t>
  </si>
  <si>
    <t>SMD DC电源座</t>
  </si>
  <si>
    <t xml:space="preserve">(DC-095-AAPB0AS04)DC-095（沉板式）11.0*8.5 孔径2.8mm </t>
  </si>
  <si>
    <t>合智电子</t>
  </si>
  <si>
    <t>HDMI-SMD_19P_C</t>
  </si>
  <si>
    <t>DZ17V015100</t>
  </si>
  <si>
    <t>SMD HDMI母座</t>
  </si>
  <si>
    <t xml:space="preserve">(HAFCCP0303)19pin_1.6mm 夹板式渡金母座 </t>
  </si>
  <si>
    <t>PJK-634M</t>
  </si>
  <si>
    <t>DZ17V015200</t>
  </si>
  <si>
    <t>PJK-631MA_3.5mm音频座 卧式90°(3.5音频座PJ631)</t>
  </si>
  <si>
    <t>DZ17V015300</t>
  </si>
  <si>
    <t>(DC-01520)_外径2.75mm，内径0.65mm</t>
  </si>
  <si>
    <t>晧宇电子</t>
  </si>
  <si>
    <t>USB_CHECHA</t>
  </si>
  <si>
    <t>USB_CONNECTOR</t>
  </si>
  <si>
    <t>DZ17V015400</t>
  </si>
  <si>
    <t>(HSZ-USB-14W-90平)AF 侧插短体弯脚无卷边 卧式90°</t>
  </si>
  <si>
    <t>D_USB_12_2_0</t>
  </si>
  <si>
    <t>DZ17V015500</t>
  </si>
  <si>
    <t>(91-us01-018)HSZ_USB-A公 无卷边 卧式90°</t>
  </si>
  <si>
    <t>IPM2C</t>
  </si>
  <si>
    <t>MJ88-BX11-RVSL1</t>
  </si>
  <si>
    <t>DZ17V015600</t>
  </si>
  <si>
    <t>(MJ88-BX11-RVSL1)RJ45-8P8C 上空下接触 带弹片 带灯 卧式90°沉板式</t>
  </si>
  <si>
    <t>DC-025BM</t>
  </si>
  <si>
    <t>DZ17V015700</t>
  </si>
  <si>
    <t>HSZ-DYZ625325 DC-025BM Φ2.0附母垫片 3Pin夹板式螺纹头Ø5.6mm</t>
  </si>
  <si>
    <t>SMD-PJ-321A</t>
  </si>
  <si>
    <t>PJ-321A</t>
  </si>
  <si>
    <t>DZ17V015800</t>
  </si>
  <si>
    <t>SMD音频座</t>
  </si>
  <si>
    <t>PJ-321A 4Pin 立体声Ø3.6mm SMD 卧式90°</t>
  </si>
  <si>
    <t>皓宇</t>
  </si>
  <si>
    <t>HDCI</t>
  </si>
  <si>
    <t>DZ17V015900</t>
  </si>
  <si>
    <t>HDCI母座</t>
  </si>
  <si>
    <t xml:space="preserve">HDCI母座 60P 17.45*39.3*12.5mm黑灰色 不配螺丝 卧式90°  </t>
  </si>
  <si>
    <t>年源红</t>
  </si>
  <si>
    <t>FMX12/雷正江</t>
  </si>
  <si>
    <t>DZ17V016000</t>
  </si>
  <si>
    <t xml:space="preserve">039012240 2x12P-4.2mm RECEIPTACLE（母座） </t>
  </si>
  <si>
    <t>MOLEX</t>
  </si>
  <si>
    <t>MMX160160</t>
  </si>
  <si>
    <t>用到组装上</t>
  </si>
  <si>
    <t>RJ45-8P8C</t>
  </si>
  <si>
    <t>DZ17V016100</t>
  </si>
  <si>
    <t>RJ45-8P8C  MJ88-BX11-RVS1 上空下接触 带弹片 不带灯 卧式90°沉板式</t>
  </si>
  <si>
    <t>合陵</t>
  </si>
  <si>
    <t>RCA-103</t>
  </si>
  <si>
    <t>RCA-111</t>
  </si>
  <si>
    <t>DZ17V016200</t>
  </si>
  <si>
    <t>RCA-111 黑胶 立式180°</t>
  </si>
  <si>
    <t>PJ-378</t>
  </si>
  <si>
    <t>DZ17V016300</t>
  </si>
  <si>
    <t>PJ-378-直立 黑头 红底 非铁头 立式180°不带外壳</t>
  </si>
  <si>
    <t>TPHD405PT</t>
  </si>
  <si>
    <t>CON2X12_4_2D_52X9_6</t>
  </si>
  <si>
    <t>ATX_24F</t>
  </si>
  <si>
    <t>DZ17V016400</t>
  </si>
  <si>
    <t>DIP 电源座</t>
  </si>
  <si>
    <t>2x12P-4.2mm  PLUS MOLEX:46015-2409 公座 白色/立式180°</t>
  </si>
  <si>
    <t>sma-dip5pin6_45x6_45mm</t>
  </si>
  <si>
    <t>DZ17V016500</t>
  </si>
  <si>
    <t>SMA 座</t>
  </si>
  <si>
    <t>5P公头 卧式90°黄色 带螺纹</t>
  </si>
  <si>
    <t>鼎盛时代电子</t>
  </si>
  <si>
    <t>CONN1X10_3_96D</t>
  </si>
  <si>
    <t>DZ17V016600</t>
  </si>
  <si>
    <t>10P-3.96 白色立式180°DIP</t>
  </si>
  <si>
    <t>SPF-24A</t>
  </si>
  <si>
    <t>DZ17V016700</t>
  </si>
  <si>
    <t>SPF-24A 3P母头 卧式90°</t>
  </si>
  <si>
    <t>正威电子</t>
  </si>
  <si>
    <t>SPM-23A</t>
  </si>
  <si>
    <t>DZ17V016800</t>
  </si>
  <si>
    <t>SPM-23A 4P公头 卧式90°</t>
  </si>
  <si>
    <t>PJ-612B</t>
  </si>
  <si>
    <t>DZ17V016900</t>
  </si>
  <si>
    <t>PJD612D0-02Z1115 Φ6.4mm 非铁头 黑色 立式180°</t>
  </si>
  <si>
    <t>艺西欧</t>
  </si>
  <si>
    <t>F-2000/谢龙兵</t>
  </si>
  <si>
    <t>CONN4X2_0_W</t>
  </si>
  <si>
    <t>A2001WRD-NA</t>
  </si>
  <si>
    <t>DZ17V017000</t>
  </si>
  <si>
    <t>A2001WRD-NA 4P-2.0mm 卧式90°</t>
  </si>
  <si>
    <t>JYF-6052RT-60P</t>
  </si>
  <si>
    <t>DZ17V017100</t>
  </si>
  <si>
    <t xml:space="preserve">JYF弯式连接器 </t>
  </si>
  <si>
    <t>JYF-6052RT-508-001 300v/3A 2*26-52P-2.54mm 卧式 90°</t>
  </si>
  <si>
    <t>美德龙</t>
  </si>
  <si>
    <t>F400A1-24P</t>
  </si>
  <si>
    <t>DZ17V017200</t>
  </si>
  <si>
    <t>功放连接器</t>
  </si>
  <si>
    <t xml:space="preserve">PCIB24W9F400A1/AA 蓝色母座 24P 卧式90°  </t>
  </si>
  <si>
    <t>宝西</t>
  </si>
  <si>
    <t>DZ17V017300</t>
  </si>
  <si>
    <t xml:space="preserve">PCIB24W9M400A1/AA 蓝色公座 24P 卧式90° </t>
  </si>
  <si>
    <t>USB_A_DIP180</t>
  </si>
  <si>
    <t>DZ17V017400</t>
  </si>
  <si>
    <t>USB AF USB-A母  短体卷边 H=10.0 立式180°</t>
  </si>
  <si>
    <t>A1250WR-S-12P</t>
  </si>
  <si>
    <t>DZ17V017500</t>
  </si>
  <si>
    <t>SMD连接座</t>
  </si>
  <si>
    <t>A1250WR-S-10P-1.25mm间距 卧式90°卧贴</t>
  </si>
  <si>
    <t>CONN2X11_2_0D_24X5</t>
  </si>
  <si>
    <t>CON2*11</t>
  </si>
  <si>
    <t>DZ17V017600</t>
  </si>
  <si>
    <t>PHD端子</t>
  </si>
  <si>
    <t>A2004WV-NA 2*11 22P-2.0mm间距 立式180°</t>
  </si>
  <si>
    <t>DP-SMD_20P_V</t>
  </si>
  <si>
    <t>DP_DIP</t>
  </si>
  <si>
    <t>DZ17V017700</t>
  </si>
  <si>
    <t>DIP DP母座</t>
  </si>
  <si>
    <t>DP20PF-002 DP 20P/F 双鱼叉母座(夹板式）铁壳镀镍 立式180°</t>
  </si>
  <si>
    <t xml:space="preserve">平泰电子 </t>
  </si>
  <si>
    <t>强斌/AS-1H1DP-WP</t>
  </si>
  <si>
    <t>DP-SMD_20P</t>
  </si>
  <si>
    <t>DP_smd</t>
  </si>
  <si>
    <t>DZ17V017800</t>
  </si>
  <si>
    <t>SMD DP母座</t>
  </si>
  <si>
    <t>DP20PF-001 DP 20P/F SMT 母座 铜壳镀镍 卧式90°</t>
  </si>
  <si>
    <t>平泰电子</t>
  </si>
  <si>
    <t>DZ17V017900</t>
  </si>
  <si>
    <t>A2504-NAW 4P-2.54mm 带卡扣 卧式90°</t>
  </si>
  <si>
    <t>F-2000叶工</t>
  </si>
  <si>
    <t>DZ17V018000</t>
  </si>
  <si>
    <t>RJ45网络座</t>
  </si>
  <si>
    <t>MJ522488-U011-BPF1 RJ45 带屏蔽 不带灯 蓝色塑壳 立式180°</t>
  </si>
  <si>
    <t>韦灿文/INT</t>
  </si>
  <si>
    <t>rj45x8_p 蓝色 90°</t>
  </si>
  <si>
    <t>DZ17V018100</t>
  </si>
  <si>
    <t>MJ5608-U011-RF1 RJ45 10P8C圆针 56蓝色胶壳 不带灯 带 铜壳 卧式90°</t>
  </si>
  <si>
    <t>DZ17V018200</t>
  </si>
  <si>
    <t>4P-2.54mm 白色 卧式90°</t>
  </si>
  <si>
    <t>申请了料号，实际没用此料</t>
  </si>
  <si>
    <t>RCA-AV2</t>
  </si>
  <si>
    <t>DZ17V018300</t>
  </si>
  <si>
    <t>AV2-8.4-45 左白右红 卧式90°</t>
  </si>
  <si>
    <t>谢龙兵/TPUH503</t>
  </si>
  <si>
    <t>DZ17V018400</t>
  </si>
  <si>
    <t>(MJ88-BX11-RVSL1)RJ45-8P8C 上空下接触 带弹片 带灯（左绿右黄） 卧式90°沉板式</t>
  </si>
  <si>
    <t>USB-A-DIP180-A</t>
  </si>
  <si>
    <t>DZ17V018500</t>
  </si>
  <si>
    <t>DIP USB座</t>
  </si>
  <si>
    <t>（ZSD-USB-010）USB-A/F-母-立式180°无卷边 USB-A-DIP180-A</t>
  </si>
  <si>
    <t>USB_B_DIP180_A</t>
  </si>
  <si>
    <t>DZ17V018600</t>
  </si>
  <si>
    <t>（USB-108-W-CU）USB_B_DIP180_A USB 白色</t>
  </si>
  <si>
    <t>弘皓</t>
  </si>
  <si>
    <t>PCIE_JIABAN_64F</t>
  </si>
  <si>
    <t>DZ17V018700</t>
  </si>
  <si>
    <t>PCI 座子</t>
  </si>
  <si>
    <t>PCI-E 64P侧耳贴片 PCIE_JIABAN_64F 夹板式</t>
  </si>
  <si>
    <t>智宇鑫</t>
  </si>
  <si>
    <t>Lightning</t>
  </si>
  <si>
    <t>DZ17V018800</t>
  </si>
  <si>
    <t>苹果母座</t>
  </si>
  <si>
    <t xml:space="preserve">MEX-USB10-S04C 苹果5贴板母座G007B Model </t>
  </si>
  <si>
    <t>D-SUB-9P_180</t>
  </si>
  <si>
    <t>DZ17V018900</t>
  </si>
  <si>
    <t xml:space="preserve">50209S21111 DB9孔 母头 黑色 立式180° </t>
  </si>
  <si>
    <t>11</t>
  </si>
  <si>
    <t>刘专/WP28</t>
  </si>
  <si>
    <t>RJ45-LED_180</t>
  </si>
  <si>
    <t>DZ17V019000</t>
  </si>
  <si>
    <t>MJ4L-B211-PLX1T099-0 RJ45 带屏蔽 带灯 黑色塑壳 立式180°（不带网络变压器）</t>
  </si>
  <si>
    <t>CONN2X13_2_0D_24X5</t>
  </si>
  <si>
    <t>CON2*13</t>
  </si>
  <si>
    <t>DZ17V019100</t>
  </si>
  <si>
    <t>A2004WV-NA 2*13 26P-2.0mm间距 立式180°</t>
  </si>
  <si>
    <t xml:space="preserve">DC2.5
</t>
  </si>
  <si>
    <t>DZ17V019200</t>
  </si>
  <si>
    <t>DC250BK02 三脚 (螺纹接口型)DC-JACK2.5 圆针 卧式90°螺纹外径7.80+/-0.05mm</t>
  </si>
  <si>
    <t>凯华电子</t>
  </si>
  <si>
    <t>MJ88-BX11-RVSL1蓝色</t>
  </si>
  <si>
    <t>DZ17V019300</t>
  </si>
  <si>
    <t>MJ88-U111-RVS1 RJ45-8P8C 上空下接触 带弹片 不带灯 卧式90°沉板式 蓝色塑壳</t>
  </si>
  <si>
    <t>RJ45-8P8C黄色</t>
  </si>
  <si>
    <t>DZ17V019400</t>
  </si>
  <si>
    <t>（MJ88-Y111-RVS1)RJ45-8P8C 上空下接触 带弹片 不带灯 卧式90°沉板式（黄色）</t>
  </si>
  <si>
    <t>RJ45_LED_G_H黑色</t>
  </si>
  <si>
    <t>DZ17V019500</t>
  </si>
  <si>
    <t>MJ5988P-B011-RL1B1 RJ45 59-8P8C 带灯带壳左绿右黄（平灯）下空上接触  卧式90°(黑色）</t>
  </si>
  <si>
    <t xml:space="preserve">RJ45_1X1S_LED
</t>
  </si>
  <si>
    <t>RJ45_S_LED蓝色</t>
  </si>
  <si>
    <t>DZ17V019600</t>
  </si>
  <si>
    <t>MJ5988P-B011-RL1B1 RJ45-8P8C长体 下空上接触 带灯 卧式90°(左绿右黄） 蓝色塑壳</t>
  </si>
  <si>
    <t>CONN1X8P2_54D8X22-W</t>
  </si>
  <si>
    <t>8pin_2.5卧式</t>
  </si>
  <si>
    <t>DZ17V019700</t>
  </si>
  <si>
    <t>5264-8P弯针 8P-2.5mm  白色/卧式90°</t>
  </si>
  <si>
    <t>王家业/迅控矩阵</t>
  </si>
  <si>
    <t>DZ17V019800</t>
  </si>
  <si>
    <t>MJ5988P-U011-RNL1B1 RJ45 59全塑带灯左绿右黄（平灯) 下空上接触 蓝色塑壳</t>
  </si>
  <si>
    <t>合陵电子</t>
  </si>
  <si>
    <t>胡志鹏/INT-HDX44</t>
  </si>
  <si>
    <t>CONN2X10_2_54D_45X9</t>
  </si>
  <si>
    <t>DZ17V019900</t>
  </si>
  <si>
    <t>HSZ-CZ115856 2.54-2*10P 黑色 立式180°</t>
  </si>
  <si>
    <t>DZ17V020000</t>
  </si>
  <si>
    <t>3P-3.81mm 卧式90°(黑色)</t>
  </si>
  <si>
    <t xml:space="preserve">CON_4P3_81d </t>
  </si>
  <si>
    <t>DZ17V020100</t>
  </si>
  <si>
    <t>4P-3.81mm 卧式90°(黑色)</t>
  </si>
  <si>
    <t>DZ17V020200</t>
  </si>
  <si>
    <t>5P-3.81mm 卧式90°(黑色)</t>
  </si>
  <si>
    <t>HDMI-DIP-TYPE_A-19P</t>
  </si>
  <si>
    <t>DZ17V020300</t>
  </si>
  <si>
    <t>HDMI座(沉板式)</t>
  </si>
  <si>
    <t>YLS-HDMI(F)-20110302(沉板式)</t>
  </si>
  <si>
    <t>RJ45-6J31-8P8C-14P-E</t>
  </si>
  <si>
    <t>DZ17V020400</t>
  </si>
  <si>
    <t xml:space="preserve">6J31-Q-S-L-8P8C 沉板式 上空下接触 左橙右白 </t>
  </si>
  <si>
    <t>DZ17V020500</t>
  </si>
  <si>
    <t>FPC排线座</t>
  </si>
  <si>
    <t>FPC20P-0.5mm,下接翻盖式</t>
  </si>
  <si>
    <t>阳光信泰</t>
  </si>
  <si>
    <t>客供</t>
  </si>
  <si>
    <t>刘永林/2017/3/22</t>
  </si>
  <si>
    <t>DZ17V020600</t>
  </si>
  <si>
    <t>SATA连接器</t>
  </si>
  <si>
    <t>50802-0227A-002 ACES 硬盘SATA连接器 LCP材质</t>
  </si>
  <si>
    <t>ACES</t>
  </si>
  <si>
    <t>DZ17V020700</t>
  </si>
  <si>
    <t>91923-0137P-H01 ACES 光驱SATA连接器 LCP材质</t>
  </si>
  <si>
    <t>CON_7P3_81d</t>
  </si>
  <si>
    <t>CON7</t>
  </si>
  <si>
    <t>DZ17V020800</t>
  </si>
  <si>
    <t>JK2EDGV-381 JIEKE 7P-3.81mm 卧式</t>
  </si>
  <si>
    <t>杰科电子</t>
  </si>
  <si>
    <t>CONN1X8_3_96D-32X8</t>
  </si>
  <si>
    <t>DZ17V020900</t>
  </si>
  <si>
    <t>HSZ-CZ225856 8P-3.96 白色立式180°DIP</t>
  </si>
  <si>
    <t>CN-58X23-56P-P1605MXAC</t>
  </si>
  <si>
    <t>DZ17V021000</t>
  </si>
  <si>
    <t>弹片电源连接器</t>
  </si>
  <si>
    <t>P01A-P1605MUAC 公座 5+16PIN</t>
  </si>
  <si>
    <t>CN-58X12-58P-P1605BXAC</t>
  </si>
  <si>
    <t>DZ17V021100</t>
  </si>
  <si>
    <t>P01A-P1605BUAC 母座 5+16PIN</t>
  </si>
  <si>
    <t>DIN41612_32x3_96P_DIP</t>
  </si>
  <si>
    <t>DIN41612_32x3_96P_180</t>
  </si>
  <si>
    <t>DZ17V021200</t>
  </si>
  <si>
    <t>连接座</t>
  </si>
  <si>
    <t>3排96P 欧式插座 母座 立式180度</t>
  </si>
  <si>
    <t>CNN2X50_1_27D-100PIN-W</t>
  </si>
  <si>
    <t>DZ17V021300</t>
  </si>
  <si>
    <t>HSZ-NJZ115556 100P-2*50P-1.27mm 双排弯插</t>
  </si>
  <si>
    <t>CNN2X50_1_27D-100PIN</t>
  </si>
  <si>
    <t>DZ17V021400</t>
  </si>
  <si>
    <t>HSZ-NJZ115555 100P-2*50P-1.27mm 双排直插</t>
  </si>
  <si>
    <t>CONN1X3-3_96D</t>
  </si>
  <si>
    <t>DZ17V021500</t>
  </si>
  <si>
    <t>HSZ-CZ225356 3.96-3P 白色直插带扣</t>
  </si>
  <si>
    <t>tf_card-misosd</t>
  </si>
  <si>
    <t>TFWF1-EBF1-1X0X</t>
  </si>
  <si>
    <t>DZ17V021600</t>
  </si>
  <si>
    <t>TF卡座</t>
  </si>
  <si>
    <t>HSZ-KZ155428 TF-PO9 不锈钢面双压弹片 镀金自弹式（外焊）</t>
  </si>
  <si>
    <t>CN-22X6-10P-2_0-W</t>
  </si>
  <si>
    <t>DZ17V021700</t>
  </si>
  <si>
    <t>HSZ-CZ202100 10P-2.0mm  白色 卧式90°</t>
  </si>
  <si>
    <t>CONN1X2_7_92D-W</t>
  </si>
  <si>
    <t>DZ17V021800</t>
  </si>
  <si>
    <t>HSZ-CZ225396 3.96-3P 白色弯插带扣（中空1P）</t>
  </si>
  <si>
    <t>din41612_32x3_96p_dip-180</t>
  </si>
  <si>
    <t>DIN41612_32x3_96P_90-1</t>
  </si>
  <si>
    <t>DZ17V021900</t>
  </si>
  <si>
    <t>HSZ-CZ396853 3排96P 欧式插座 公座 卧式90度</t>
  </si>
  <si>
    <t>DIN41612_32x3_96P_90-0</t>
  </si>
  <si>
    <t>DZ17V022000</t>
  </si>
  <si>
    <t>HSZ-CZ396866 3排96P 欧式插座 母座 卧式90度</t>
  </si>
  <si>
    <t>USB3_0-9P-A</t>
  </si>
  <si>
    <t>USB3.0母座</t>
  </si>
  <si>
    <t>DZ17V022100</t>
  </si>
  <si>
    <t>YLS-USB-120309 USB3.0 AF 90度 DIP 无卷边 无缺口 Pin脚长3.0mm</t>
  </si>
  <si>
    <t>SATA-22P-M</t>
  </si>
  <si>
    <t>SATA母座</t>
  </si>
  <si>
    <t>DZ17V022200</t>
  </si>
  <si>
    <t>SATA22-S41 SATA7+15P母座 SMT H:4.20 板上型 侧插鱼叉 卧式</t>
  </si>
  <si>
    <t>RJ45-17_8X28-28P</t>
  </si>
  <si>
    <t>RJ45x2</t>
  </si>
  <si>
    <t>DZ17V022300</t>
  </si>
  <si>
    <t>RJ45双层(2*1)带灯 卧式90度</t>
  </si>
  <si>
    <t>方向</t>
  </si>
  <si>
    <t>L1X20P0D5MM</t>
  </si>
  <si>
    <t>DZ17V022400</t>
  </si>
  <si>
    <t>HSZ-CZ1215800 FPC20P-0.5MM 立式180°贴片 带锁扣</t>
  </si>
  <si>
    <t>鄢文文/2017/6/16</t>
  </si>
  <si>
    <t>FPC6P0D5MM</t>
  </si>
  <si>
    <t>DZ17V022500</t>
  </si>
  <si>
    <t>HSZ-CZ1215700 FPC6P-0.5MM 立式180°贴片 带锁扣</t>
  </si>
  <si>
    <t>CN-40P-0_5-H2FPC</t>
  </si>
  <si>
    <t>CON40-0.5</t>
  </si>
  <si>
    <t>DZ17V022600</t>
  </si>
  <si>
    <t>40PIN 0.5MM PFC下接触插座</t>
  </si>
  <si>
    <t>KKG</t>
  </si>
  <si>
    <t>CON40-0.5 UP</t>
  </si>
  <si>
    <t>DZ17V022700</t>
  </si>
  <si>
    <t>40PIN 0.5MM PFC上接触插座</t>
  </si>
  <si>
    <t>CN-8P-0_5-H2FPC</t>
  </si>
  <si>
    <t>CON8-0.5</t>
  </si>
  <si>
    <t>DZ17V022800</t>
  </si>
  <si>
    <t>8PIN 0.5MM PFC下接触插座</t>
  </si>
  <si>
    <t>HDMI-SMD-19P-TYPE_D</t>
  </si>
  <si>
    <t>TYPE D HDMI</t>
  </si>
  <si>
    <t>DZ17V022900</t>
  </si>
  <si>
    <t>Micro HDMI座 19P SMD 后端2个Dip插脚</t>
  </si>
  <si>
    <t>CN_PH4-2_0_W</t>
  </si>
  <si>
    <t>DZ17V023000</t>
  </si>
  <si>
    <t>白色4P-2.0mm 围墙座 卧式90度插脚</t>
  </si>
  <si>
    <t>洋翰实业</t>
  </si>
  <si>
    <t>RJ45-HDMI</t>
  </si>
  <si>
    <t>RJ45+HDMI1</t>
  </si>
  <si>
    <t>DZ17V023100</t>
  </si>
  <si>
    <t>RJ45+HDMI连座</t>
  </si>
  <si>
    <t xml:space="preserve">RJ45+HDMI连座 左黄右绿灯 DIP </t>
  </si>
  <si>
    <t>金合连</t>
  </si>
  <si>
    <t>FL471</t>
  </si>
  <si>
    <t>DZ00V000100</t>
  </si>
  <si>
    <t>三端虑波器</t>
  </si>
  <si>
    <t>471/100V 直插3脚</t>
  </si>
  <si>
    <t>IR_CONN3</t>
  </si>
  <si>
    <t>IR Receive 3V 5V</t>
  </si>
  <si>
    <t>DZ00V000200</t>
  </si>
  <si>
    <t>红外接收头</t>
  </si>
  <si>
    <r>
      <rPr>
        <sz val="10"/>
        <color theme="1"/>
        <rFont val="宋体"/>
        <charset val="134"/>
      </rPr>
      <t>IR接收-3.3V</t>
    </r>
    <r>
      <rPr>
        <sz val="10"/>
        <color rgb="FFFF0000"/>
        <rFont val="宋体"/>
        <charset val="134"/>
      </rPr>
      <t>～</t>
    </r>
    <r>
      <rPr>
        <sz val="10"/>
        <color theme="1"/>
        <rFont val="宋体"/>
        <charset val="134"/>
      </rPr>
      <t xml:space="preserve">5V </t>
    </r>
    <r>
      <rPr>
        <sz val="10"/>
        <color rgb="FFFF0000"/>
        <rFont val="宋体"/>
        <charset val="134"/>
      </rPr>
      <t>(56384)</t>
    </r>
  </si>
  <si>
    <t>DZ00V000300</t>
  </si>
  <si>
    <t>光纤发射器</t>
  </si>
  <si>
    <t>SI133IT-10ATOS SFP 1310nm.3.1G 10km 单发 TTL LC</t>
  </si>
  <si>
    <t>4O-FO/SD/TP/VG-A1  2013-11-14</t>
  </si>
  <si>
    <t>U26</t>
  </si>
  <si>
    <t>DZ00V000400</t>
  </si>
  <si>
    <t>光纤接收器</t>
  </si>
  <si>
    <t>SI133IR-10ATOS SFP 1310nm.3.1G 10km 单发 TTL LC</t>
  </si>
  <si>
    <t>4I-FO/SD/TP/HD-A1  2013-11-14</t>
  </si>
  <si>
    <t>DZ00V000500</t>
  </si>
  <si>
    <t>保险管</t>
  </si>
  <si>
    <t>4A/3*10mm,带引脚</t>
  </si>
  <si>
    <t>FU1</t>
  </si>
  <si>
    <t>SPD_5P</t>
  </si>
  <si>
    <t>DLT1150A</t>
  </si>
  <si>
    <t>DZ00V000600</t>
  </si>
  <si>
    <t>光纤发射头</t>
  </si>
  <si>
    <t>DLT1150A SPD_5P</t>
  </si>
  <si>
    <t>P3</t>
  </si>
  <si>
    <t>DZ00V000700</t>
  </si>
  <si>
    <t>光纤模组</t>
  </si>
  <si>
    <t>DLITR242-LC</t>
  </si>
  <si>
    <t>OWLink</t>
  </si>
  <si>
    <t>MMX FO卡</t>
  </si>
  <si>
    <t>DZ00V000800</t>
  </si>
  <si>
    <t>光纤接收头</t>
  </si>
  <si>
    <t>DLR1150 卧式 90°</t>
  </si>
  <si>
    <t>S/PDIF1</t>
  </si>
  <si>
    <t>DZ00V000900</t>
  </si>
  <si>
    <t>光纤发射模块</t>
  </si>
  <si>
    <t>DLITT248-SM02-LC</t>
  </si>
  <si>
    <t>U22,U23,U24,U25</t>
  </si>
  <si>
    <t>DZ00V001000</t>
  </si>
  <si>
    <t>光纤接收模块</t>
  </si>
  <si>
    <t>DLITR248-SM02-LC</t>
  </si>
  <si>
    <t>U15,U20,U25,U30</t>
  </si>
  <si>
    <t>TSMP1138</t>
  </si>
  <si>
    <t>PL-IRM1261-C438_O</t>
  </si>
  <si>
    <t>DZ00V001100</t>
  </si>
  <si>
    <t>PGB0603</t>
  </si>
  <si>
    <t>PGB1010603-MR</t>
  </si>
  <si>
    <t>DZ00V001200</t>
  </si>
  <si>
    <t>静电保护管</t>
  </si>
  <si>
    <t>无承认书</t>
  </si>
  <si>
    <t>LHDX-10GS1KX-T</t>
  </si>
  <si>
    <t>DZ00V001300</t>
  </si>
  <si>
    <t>XFP光发射模块</t>
  </si>
  <si>
    <t>(LHDX-10GS1KX-T)1310nm FP激光器,/OM3 MMF:300m;SMF: 2km/支持HDCP,支持EDID;1xLC光接口;XFP封装，支持热插拔</t>
  </si>
  <si>
    <t>视捷光电</t>
  </si>
  <si>
    <t>带HDCP，与DZ00V0017R0 DZ00V0018R0配套应用</t>
  </si>
  <si>
    <t>LHDX-T LHDX-SFP</t>
  </si>
  <si>
    <t>DZ00V001400</t>
  </si>
  <si>
    <t>（LHDX-10GS1K1-T）1310nm FP激光器;/OM3 MMF:300m;SMF: 2km/不支持HDCP,不支持EDID;1xLC光接口;XFP封装，支持热插拔</t>
  </si>
  <si>
    <t>与DZ00V0017R0 DZ00V0018R0配套应用</t>
  </si>
  <si>
    <t>LHDX-10GS1KX-R</t>
  </si>
  <si>
    <t>DZ00V001500</t>
  </si>
  <si>
    <t>XFP光接收模块</t>
  </si>
  <si>
    <t>（LHDX-10GS1KX-R）1310nm FP激光器;OM3 MMF:300m;SMF: 2km/支持HDCP,支持EDID;1xLC光接口;XFP封装，支持热插拔</t>
  </si>
  <si>
    <t>带HDCP 与DZ00V0017R0 DZ00V0018R0配套应用</t>
  </si>
  <si>
    <t>LHDX-R LHDX-SFP</t>
  </si>
  <si>
    <t>DZ00V001600</t>
  </si>
  <si>
    <t>（LHDX-10GS1K1-R)1310nm FP激光器;/OM3 MMF:300m;SMF: 2km/不支持HDCP,不支持EDID;1xLC光接口;XFP封装，支持热插拔</t>
  </si>
  <si>
    <t>DZ00V001700</t>
  </si>
  <si>
    <t>SMD XFP连接器</t>
  </si>
  <si>
    <t>XFP1*1连接器,见图纸(拍照)</t>
  </si>
  <si>
    <t>DZ00V001800</t>
  </si>
  <si>
    <t>DIP XFP屏蔽罩</t>
  </si>
  <si>
    <t>XFP1*1屏蔽罩,见图纸(拍照)</t>
  </si>
  <si>
    <t>bats_2_d6p8_sp1p5_h2p7</t>
  </si>
  <si>
    <t>MS621FE</t>
  </si>
  <si>
    <t>DZ00V001900</t>
  </si>
  <si>
    <t>锂电池</t>
  </si>
  <si>
    <t>MS621FE 3V D6.8mm H2.1mm</t>
  </si>
  <si>
    <t>PC3388</t>
  </si>
  <si>
    <t>DZ00V002000</t>
  </si>
  <si>
    <t>PC3388 3P-2.54mm 立式180°</t>
  </si>
  <si>
    <t>BUZZER7_5D14L6_7</t>
  </si>
  <si>
    <t>DZ00V002100</t>
  </si>
  <si>
    <t>蜂鸣器</t>
  </si>
  <si>
    <t>SS1412PA3D Vpp=5V 3~15V宽操作电压 4KHz  DIP</t>
  </si>
  <si>
    <t>宿兴电子</t>
  </si>
  <si>
    <t>DZ00V002200</t>
  </si>
  <si>
    <t>光纤发送模块</t>
  </si>
  <si>
    <t>LHDX-10GS1K2-T XFP封装 LC光纤接口 支持HDMI1.4 分辨率支持到4K 30HZ 不带HDCP 3.3V供电 传输距离20KM</t>
  </si>
  <si>
    <t>DZ00V002300</t>
  </si>
  <si>
    <t>LHDX-10GS1K2-R XFP封装 LC光纤接口 支持HDMI1.4 分辨率支持到4K 30HZ 不带HDCP 3.3V供电 传输距离20KM</t>
  </si>
  <si>
    <t>JACK-9_7X21-5P</t>
  </si>
  <si>
    <t>DLT1153A</t>
  </si>
  <si>
    <t>DZ00V002400</t>
  </si>
  <si>
    <t>光线发射头</t>
  </si>
  <si>
    <t>DLT1153A JACK-9_7X21-5P</t>
  </si>
  <si>
    <t>爱鑫光电</t>
  </si>
  <si>
    <t>DZ00V002500</t>
  </si>
  <si>
    <t>SS1412DC12P Vpp=12V 3~16V宽操作电压 4KHz  DIP(有源)</t>
  </si>
  <si>
    <t>宿兴</t>
  </si>
  <si>
    <t>刘专/2017/4/13</t>
  </si>
  <si>
    <t>CH1138</t>
  </si>
  <si>
    <t>DZ00V002600</t>
  </si>
  <si>
    <t>诚浩通</t>
  </si>
  <si>
    <t>其它</t>
  </si>
  <si>
    <t>机内连接线</t>
  </si>
  <si>
    <t>航空母头-10P端子 L=2M</t>
  </si>
  <si>
    <t>XC11V000900</t>
  </si>
  <si>
    <t>10P-2.54mm针座，一端接8P航空母头，另一端接10P的针座，L=2m</t>
  </si>
  <si>
    <t>塑胶卡扣</t>
  </si>
  <si>
    <t>SJ00V001800</t>
  </si>
  <si>
    <t>RJ45_LED_IPROT</t>
  </si>
  <si>
    <t>IPORT</t>
  </si>
  <si>
    <t>DZ18V001300</t>
  </si>
  <si>
    <t>网卡</t>
  </si>
  <si>
    <t>IPORT-1V1.06 DC3.3V</t>
  </si>
  <si>
    <t>使用方法：</t>
  </si>
  <si>
    <t>图片说明</t>
  </si>
  <si>
    <r>
      <rPr>
        <sz val="11"/>
        <color theme="1"/>
        <rFont val="宋体"/>
        <charset val="134"/>
      </rPr>
      <t>将原理图里的位号与用量放到</t>
    </r>
    <r>
      <rPr>
        <sz val="11"/>
        <color theme="1"/>
        <rFont val="宋体"/>
        <charset val="134"/>
      </rPr>
      <t>BOM表相对应的列。</t>
    </r>
  </si>
  <si>
    <t>将原理图里的封装/量值放到BOM表相对应的列.</t>
  </si>
  <si>
    <t>BOM表将会通过公式带出相应物料的对应编号及规格描述等信息</t>
  </si>
  <si>
    <t xml:space="preserve">F0603FA1000V063T 改成  F1206HI1000V063T </t>
  </si>
  <si>
    <t>雷工</t>
  </si>
  <si>
    <t>TMPPRTNO</t>
  </si>
  <si>
    <t>RELPRTNO</t>
  </si>
</sst>
</file>

<file path=xl/styles.xml><?xml version="1.0" encoding="utf-8"?>
<styleSheet xmlns="http://schemas.openxmlformats.org/spreadsheetml/2006/main">
  <numFmts count="5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[$￥-804]#,##0;[Red][$￥-804]\-#,##0"/>
  </numFmts>
  <fonts count="59">
    <font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9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rgb="FF0000FF"/>
      <name val="宋体"/>
      <charset val="134"/>
      <scheme val="minor"/>
    </font>
    <font>
      <b/>
      <sz val="10"/>
      <color rgb="FFFF0000"/>
      <name val="宋体"/>
      <charset val="134"/>
      <scheme val="minor"/>
    </font>
    <font>
      <sz val="9"/>
      <color rgb="FFFF0000"/>
      <name val="宋体"/>
      <charset val="134"/>
      <scheme val="minor"/>
    </font>
    <font>
      <sz val="10"/>
      <color rgb="FFFF0000"/>
      <name val="宋体"/>
      <charset val="134"/>
      <scheme val="minor"/>
    </font>
    <font>
      <u/>
      <sz val="11"/>
      <color theme="10"/>
      <name val="宋体"/>
      <charset val="134"/>
    </font>
    <font>
      <b/>
      <sz val="9"/>
      <color rgb="FFFF0000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sz val="11"/>
      <color rgb="FF0000FF"/>
      <name val="宋体"/>
      <charset val="134"/>
      <scheme val="minor"/>
    </font>
    <font>
      <sz val="10"/>
      <color theme="0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2"/>
      <color theme="1"/>
      <name val="宋体"/>
      <charset val="134"/>
      <scheme val="minor"/>
    </font>
    <font>
      <b/>
      <sz val="10"/>
      <color theme="1"/>
      <name val="宋体"/>
      <charset val="134"/>
      <scheme val="minor"/>
    </font>
    <font>
      <b/>
      <sz val="9"/>
      <name val="宋体"/>
      <charset val="134"/>
      <scheme val="minor"/>
    </font>
    <font>
      <b/>
      <sz val="11"/>
      <name val="宋体"/>
      <charset val="134"/>
      <scheme val="minor"/>
    </font>
    <font>
      <sz val="1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9"/>
      <name val="宋体"/>
      <charset val="134"/>
      <scheme val="minor"/>
    </font>
    <font>
      <sz val="11"/>
      <name val="宋体"/>
      <charset val="134"/>
      <scheme val="minor"/>
    </font>
    <font>
      <sz val="8"/>
      <color rgb="FFFF0000"/>
      <name val="宋体"/>
      <charset val="134"/>
      <scheme val="minor"/>
    </font>
    <font>
      <b/>
      <sz val="9"/>
      <color theme="1"/>
      <name val="宋体"/>
      <charset val="134"/>
      <scheme val="minor"/>
    </font>
    <font>
      <sz val="11"/>
      <color rgb="FF000080"/>
      <name val="Verdana"/>
      <charset val="134"/>
    </font>
    <font>
      <sz val="11"/>
      <name val="宋体"/>
      <charset val="134"/>
      <scheme val="minor"/>
    </font>
    <font>
      <sz val="8"/>
      <color theme="1"/>
      <name val="宋体"/>
      <charset val="134"/>
      <scheme val="minor"/>
    </font>
    <font>
      <sz val="6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8"/>
      <color theme="1"/>
      <name val="宋体"/>
      <charset val="134"/>
      <scheme val="minor"/>
    </font>
    <font>
      <b/>
      <sz val="8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10"/>
      <name val="宋体"/>
      <charset val="134"/>
    </font>
    <font>
      <b/>
      <sz val="10"/>
      <name val="宋体"/>
      <charset val="134"/>
    </font>
    <font>
      <i/>
      <sz val="11"/>
      <color rgb="FF7F7F7F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0"/>
      <color indexed="8"/>
      <name val="宋体"/>
      <charset val="134"/>
    </font>
    <font>
      <b/>
      <sz val="10"/>
      <color theme="1"/>
      <name val="宋体"/>
      <charset val="134"/>
    </font>
    <font>
      <sz val="18"/>
      <color theme="1"/>
      <name val="宋体"/>
      <charset val="134"/>
      <scheme val="minor"/>
    </font>
  </fonts>
  <fills count="4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E23ECE"/>
        <bgColor indexed="64"/>
      </patternFill>
    </fill>
    <fill>
      <patternFill patternType="solid">
        <fgColor rgb="FF00FFFF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CCFF33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9">
    <border>
      <left/>
      <right/>
      <top/>
      <bottom/>
      <diagonal/>
    </border>
    <border>
      <left style="thin">
        <color rgb="FF00B0F0"/>
      </left>
      <right style="thin">
        <color rgb="FF00B0F0"/>
      </right>
      <top style="thin">
        <color rgb="FF00B0F0"/>
      </top>
      <bottom style="thin">
        <color rgb="FF00B0F0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rgb="FF00B0F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rgb="FF00B0F0"/>
      </bottom>
      <diagonal/>
    </border>
    <border>
      <left style="thin">
        <color rgb="FF00B0F0"/>
      </left>
      <right style="thin">
        <color rgb="FF00B0F0"/>
      </right>
      <top style="thin">
        <color rgb="FF00B0F0"/>
      </top>
      <bottom/>
      <diagonal/>
    </border>
    <border>
      <left style="thin">
        <color rgb="FF00B0F0"/>
      </left>
      <right style="thin">
        <color rgb="FF00B0F0"/>
      </right>
      <top/>
      <bottom/>
      <diagonal/>
    </border>
    <border>
      <left style="thin">
        <color rgb="FF00B0F0"/>
      </left>
      <right style="thin">
        <color rgb="FF00B0F0"/>
      </right>
      <top/>
      <bottom style="thin">
        <color rgb="FF00B0F0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rgb="FF00FFFF"/>
      </left>
      <right style="medium">
        <color rgb="FF00FFFF"/>
      </right>
      <top style="medium">
        <color rgb="FF00FFFF"/>
      </top>
      <bottom style="medium">
        <color rgb="FF00FFFF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rgb="FF00FFFF"/>
      </right>
      <top style="thin">
        <color rgb="FF00FFFF"/>
      </top>
      <bottom style="thin">
        <color rgb="FF00FFFF"/>
      </bottom>
      <diagonal/>
    </border>
    <border>
      <left style="thin">
        <color rgb="FF00FFFF"/>
      </left>
      <right style="thin">
        <color rgb="FF00FFFF"/>
      </right>
      <top style="thin">
        <color rgb="FF00FFFF"/>
      </top>
      <bottom style="thin">
        <color rgb="FF00FFFF"/>
      </bottom>
      <diagonal/>
    </border>
    <border>
      <left style="thin">
        <color rgb="FF00FFFF"/>
      </left>
      <right style="thin">
        <color auto="1"/>
      </right>
      <top style="thin">
        <color rgb="FF00FFFF"/>
      </top>
      <bottom style="thin">
        <color rgb="FF00FFFF"/>
      </bottom>
      <diagonal/>
    </border>
    <border>
      <left style="thin">
        <color rgb="FF00B0F0"/>
      </left>
      <right style="thin">
        <color rgb="FF00B0F0"/>
      </right>
      <top style="thin">
        <color rgb="FF00B0F0"/>
      </top>
      <bottom style="thin">
        <color auto="1"/>
      </bottom>
      <diagonal/>
    </border>
    <border>
      <left/>
      <right style="thin">
        <color rgb="FF00B0F0"/>
      </right>
      <top/>
      <bottom style="thin">
        <color auto="1"/>
      </bottom>
      <diagonal/>
    </border>
    <border>
      <left style="thin">
        <color theme="3" tint="0.399975585192419"/>
      </left>
      <right style="thin">
        <color theme="3" tint="0.399975585192419"/>
      </right>
      <top style="thin">
        <color theme="3" tint="0.399975585192419"/>
      </top>
      <bottom style="thin">
        <color theme="3" tint="0.399975585192419"/>
      </bottom>
      <diagonal/>
    </border>
    <border>
      <left style="thin">
        <color theme="3" tint="0.399975585192419"/>
      </left>
      <right/>
      <top style="thin">
        <color theme="3" tint="0.399975585192419"/>
      </top>
      <bottom style="thin">
        <color theme="3" tint="0.399975585192419"/>
      </bottom>
      <diagonal/>
    </border>
    <border>
      <left style="thin">
        <color theme="3" tint="0.399975585192419"/>
      </left>
      <right style="thin">
        <color theme="3" tint="0.399975585192419"/>
      </right>
      <top/>
      <bottom style="thin">
        <color theme="3" tint="0.399975585192419"/>
      </bottom>
      <diagonal/>
    </border>
    <border>
      <left style="thin">
        <color theme="3" tint="0.399975585192419"/>
      </left>
      <right style="thin">
        <color theme="3" tint="0.399975585192419"/>
      </right>
      <top style="thin">
        <color theme="3" tint="0.399975585192419"/>
      </top>
      <bottom/>
      <diagonal/>
    </border>
    <border>
      <left style="thin">
        <color theme="3" tint="0.399975585192419"/>
      </left>
      <right/>
      <top style="thin">
        <color theme="3" tint="0.399975585192419"/>
      </top>
      <bottom/>
      <diagonal/>
    </border>
    <border>
      <left style="thin">
        <color theme="3" tint="0.399975585192419"/>
      </left>
      <right/>
      <top/>
      <bottom/>
      <diagonal/>
    </border>
    <border>
      <left style="thin">
        <color theme="3" tint="0.399975585192419"/>
      </left>
      <right style="thin">
        <color theme="3" tint="0.399975585192419"/>
      </right>
      <top/>
      <bottom/>
      <diagonal/>
    </border>
    <border>
      <left style="thin">
        <color rgb="FF00FFFF"/>
      </left>
      <right style="thin">
        <color rgb="FF00FFFF"/>
      </right>
      <top/>
      <bottom style="thin">
        <color rgb="FF00FFFF"/>
      </bottom>
      <diagonal/>
    </border>
    <border>
      <left style="thin">
        <color rgb="FF7030A0"/>
      </left>
      <right style="thin">
        <color rgb="FF7030A0"/>
      </right>
      <top style="thin">
        <color rgb="FF7030A0"/>
      </top>
      <bottom style="thin">
        <color rgb="FF7030A0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59">
    <xf numFmtId="176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9" fillId="27" borderId="0" applyNumberFormat="0" applyBorder="0" applyAlignment="0" applyProtection="0">
      <alignment vertical="center"/>
    </xf>
    <xf numFmtId="0" fontId="43" fillId="22" borderId="3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9" fillId="16" borderId="0" applyNumberFormat="0" applyBorder="0" applyAlignment="0" applyProtection="0">
      <alignment vertical="center"/>
    </xf>
    <xf numFmtId="0" fontId="40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2" fillId="29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top"/>
      <protection locked="0"/>
    </xf>
    <xf numFmtId="9" fontId="0" fillId="0" borderId="0" applyFont="0" applyFill="0" applyBorder="0" applyAlignment="0" applyProtection="0">
      <alignment vertical="center"/>
    </xf>
    <xf numFmtId="0" fontId="51" fillId="0" borderId="0" applyNumberFormat="0" applyFill="0" applyBorder="0" applyAlignment="0" applyProtection="0">
      <alignment vertical="center"/>
    </xf>
    <xf numFmtId="176" fontId="1" fillId="0" borderId="0">
      <alignment vertical="center"/>
    </xf>
    <xf numFmtId="0" fontId="0" fillId="21" borderId="32" applyNumberFormat="0" applyFont="0" applyAlignment="0" applyProtection="0">
      <alignment vertical="center"/>
    </xf>
    <xf numFmtId="0" fontId="42" fillId="20" borderId="0" applyNumberFormat="0" applyBorder="0" applyAlignment="0" applyProtection="0">
      <alignment vertical="center"/>
    </xf>
    <xf numFmtId="0" fontId="50" fillId="0" borderId="0" applyNumberFormat="0" applyFill="0" applyBorder="0" applyAlignment="0" applyProtection="0">
      <alignment vertical="center"/>
    </xf>
    <xf numFmtId="0" fontId="54" fillId="0" borderId="0" applyNumberFormat="0" applyFill="0" applyBorder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48" fillId="0" borderId="34" applyNumberFormat="0" applyFill="0" applyAlignment="0" applyProtection="0">
      <alignment vertical="center"/>
    </xf>
    <xf numFmtId="0" fontId="55" fillId="0" borderId="34" applyNumberFormat="0" applyFill="0" applyAlignment="0" applyProtection="0">
      <alignment vertical="center"/>
    </xf>
    <xf numFmtId="0" fontId="42" fillId="19" borderId="0" applyNumberFormat="0" applyBorder="0" applyAlignment="0" applyProtection="0">
      <alignment vertical="center"/>
    </xf>
    <xf numFmtId="0" fontId="50" fillId="0" borderId="38" applyNumberFormat="0" applyFill="0" applyAlignment="0" applyProtection="0">
      <alignment vertical="center"/>
    </xf>
    <xf numFmtId="0" fontId="42" fillId="18" borderId="0" applyNumberFormat="0" applyBorder="0" applyAlignment="0" applyProtection="0">
      <alignment vertical="center"/>
    </xf>
    <xf numFmtId="0" fontId="53" fillId="26" borderId="37" applyNumberFormat="0" applyAlignment="0" applyProtection="0">
      <alignment vertical="center"/>
    </xf>
    <xf numFmtId="0" fontId="45" fillId="26" borderId="33" applyNumberFormat="0" applyAlignment="0" applyProtection="0">
      <alignment vertical="center"/>
    </xf>
    <xf numFmtId="0" fontId="49" fillId="33" borderId="35" applyNumberFormat="0" applyAlignment="0" applyProtection="0">
      <alignment vertical="center"/>
    </xf>
    <xf numFmtId="0" fontId="39" fillId="40" borderId="0" applyNumberFormat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41" fillId="0" borderId="31" applyNumberFormat="0" applyFill="0" applyAlignment="0" applyProtection="0">
      <alignment vertical="center"/>
    </xf>
    <xf numFmtId="0" fontId="52" fillId="0" borderId="36" applyNumberFormat="0" applyFill="0" applyAlignment="0" applyProtection="0">
      <alignment vertical="center"/>
    </xf>
    <xf numFmtId="176" fontId="32" fillId="0" borderId="0">
      <alignment vertical="center"/>
    </xf>
    <xf numFmtId="0" fontId="44" fillId="25" borderId="0" applyNumberFormat="0" applyBorder="0" applyAlignment="0" applyProtection="0">
      <alignment vertical="center"/>
    </xf>
    <xf numFmtId="0" fontId="47" fillId="28" borderId="0" applyNumberFormat="0" applyBorder="0" applyAlignment="0" applyProtection="0">
      <alignment vertical="center"/>
    </xf>
    <xf numFmtId="0" fontId="39" fillId="24" borderId="0" applyNumberFormat="0" applyBorder="0" applyAlignment="0" applyProtection="0">
      <alignment vertical="center"/>
    </xf>
    <xf numFmtId="0" fontId="42" fillId="37" borderId="0" applyNumberFormat="0" applyBorder="0" applyAlignment="0" applyProtection="0">
      <alignment vertical="center"/>
    </xf>
    <xf numFmtId="176" fontId="1" fillId="0" borderId="0">
      <alignment vertical="center"/>
    </xf>
    <xf numFmtId="0" fontId="39" fillId="39" borderId="0" applyNumberFormat="0" applyBorder="0" applyAlignment="0" applyProtection="0">
      <alignment vertical="center"/>
    </xf>
    <xf numFmtId="0" fontId="39" fillId="32" borderId="0" applyNumberFormat="0" applyBorder="0" applyAlignment="0" applyProtection="0">
      <alignment vertical="center"/>
    </xf>
    <xf numFmtId="0" fontId="39" fillId="23" borderId="0" applyNumberFormat="0" applyBorder="0" applyAlignment="0" applyProtection="0">
      <alignment vertical="center"/>
    </xf>
    <xf numFmtId="0" fontId="39" fillId="31" borderId="0" applyNumberFormat="0" applyBorder="0" applyAlignment="0" applyProtection="0">
      <alignment vertical="center"/>
    </xf>
    <xf numFmtId="0" fontId="5" fillId="35" borderId="0" applyNumberFormat="0" applyBorder="0" applyAlignment="0" applyProtection="0">
      <alignment vertical="center"/>
    </xf>
    <xf numFmtId="0" fontId="42" fillId="36" borderId="0" applyNumberFormat="0" applyBorder="0" applyAlignment="0" applyProtection="0">
      <alignment vertical="center"/>
    </xf>
    <xf numFmtId="0" fontId="39" fillId="38" borderId="0" applyNumberFormat="0" applyBorder="0" applyAlignment="0" applyProtection="0">
      <alignment vertical="center"/>
    </xf>
    <xf numFmtId="0" fontId="39" fillId="30" borderId="0" applyNumberFormat="0" applyBorder="0" applyAlignment="0" applyProtection="0">
      <alignment vertical="center"/>
    </xf>
    <xf numFmtId="0" fontId="42" fillId="34" borderId="0" applyNumberFormat="0" applyBorder="0" applyAlignment="0" applyProtection="0">
      <alignment vertical="center"/>
    </xf>
    <xf numFmtId="0" fontId="1" fillId="0" borderId="0">
      <alignment vertical="center"/>
    </xf>
    <xf numFmtId="0" fontId="39" fillId="41" borderId="0" applyNumberFormat="0" applyBorder="0" applyAlignment="0" applyProtection="0">
      <alignment vertical="center"/>
    </xf>
    <xf numFmtId="0" fontId="42" fillId="43" borderId="0" applyNumberFormat="0" applyBorder="0" applyAlignment="0" applyProtection="0">
      <alignment vertical="center"/>
    </xf>
    <xf numFmtId="0" fontId="42" fillId="42" borderId="0" applyNumberFormat="0" applyBorder="0" applyAlignment="0" applyProtection="0">
      <alignment vertical="center"/>
    </xf>
    <xf numFmtId="0" fontId="32" fillId="0" borderId="0">
      <alignment vertical="center"/>
    </xf>
    <xf numFmtId="0" fontId="39" fillId="44" borderId="0" applyNumberFormat="0" applyBorder="0" applyAlignment="0" applyProtection="0">
      <alignment vertical="center"/>
    </xf>
    <xf numFmtId="0" fontId="42" fillId="45" borderId="0" applyNumberFormat="0" applyBorder="0" applyAlignment="0" applyProtection="0">
      <alignment vertical="center"/>
    </xf>
    <xf numFmtId="176" fontId="1" fillId="0" borderId="0">
      <alignment vertical="center"/>
    </xf>
    <xf numFmtId="176" fontId="1" fillId="0" borderId="0">
      <alignment vertical="center"/>
    </xf>
    <xf numFmtId="0" fontId="32" fillId="0" borderId="0">
      <alignment vertical="center"/>
    </xf>
    <xf numFmtId="0" fontId="32" fillId="0" borderId="0">
      <alignment vertical="center"/>
    </xf>
    <xf numFmtId="176" fontId="1" fillId="0" borderId="0">
      <alignment vertical="center"/>
    </xf>
  </cellStyleXfs>
  <cellXfs count="361">
    <xf numFmtId="176" fontId="0" fillId="0" borderId="0" xfId="0">
      <alignment vertical="center"/>
    </xf>
    <xf numFmtId="0" fontId="0" fillId="2" borderId="1" xfId="0" applyNumberFormat="1" applyFill="1" applyBorder="1">
      <alignment vertical="center"/>
    </xf>
    <xf numFmtId="176" fontId="1" fillId="0" borderId="0" xfId="0" applyFont="1">
      <alignment vertical="center"/>
    </xf>
    <xf numFmtId="0" fontId="0" fillId="0" borderId="0" xfId="0" applyNumberFormat="1" applyAlignment="1">
      <alignment horizontal="center" vertical="center"/>
    </xf>
    <xf numFmtId="176" fontId="1" fillId="0" borderId="0" xfId="0" applyFont="1" applyAlignment="1">
      <alignment vertical="center" wrapText="1"/>
    </xf>
    <xf numFmtId="176" fontId="0" fillId="0" borderId="0" xfId="0" applyAlignment="1">
      <alignment vertical="center" wrapText="1"/>
    </xf>
    <xf numFmtId="176" fontId="2" fillId="0" borderId="0" xfId="0" applyFont="1" applyAlignment="1">
      <alignment vertical="center" wrapText="1"/>
    </xf>
    <xf numFmtId="176" fontId="3" fillId="0" borderId="0" xfId="0" applyFont="1" applyAlignment="1">
      <alignment vertical="center" wrapText="1"/>
    </xf>
    <xf numFmtId="0" fontId="0" fillId="0" borderId="0" xfId="0" applyNumberFormat="1" applyAlignment="1">
      <alignment horizontal="center" vertical="center" wrapText="1"/>
    </xf>
    <xf numFmtId="176" fontId="4" fillId="0" borderId="0" xfId="0" applyFont="1">
      <alignment vertical="center"/>
    </xf>
    <xf numFmtId="176" fontId="5" fillId="3" borderId="2" xfId="29" applyNumberFormat="1" applyBorder="1" applyAlignment="1">
      <alignment horizontal="center" vertical="center" wrapText="1"/>
    </xf>
    <xf numFmtId="176" fontId="6" fillId="3" borderId="2" xfId="29" applyNumberFormat="1" applyFont="1" applyBorder="1" applyAlignment="1">
      <alignment horizontal="center" vertical="center" wrapText="1"/>
    </xf>
    <xf numFmtId="176" fontId="7" fillId="2" borderId="2" xfId="29" applyNumberFormat="1" applyFont="1" applyFill="1" applyBorder="1" applyAlignment="1">
      <alignment horizontal="center" vertical="center" wrapText="1"/>
    </xf>
    <xf numFmtId="0" fontId="1" fillId="0" borderId="1" xfId="0" applyNumberFormat="1" applyFont="1" applyFill="1" applyBorder="1" applyAlignment="1">
      <alignment horizontal="center" vertical="center" wrapText="1"/>
    </xf>
    <xf numFmtId="176" fontId="2" fillId="0" borderId="1" xfId="0" applyFont="1" applyFill="1" applyBorder="1" applyAlignment="1">
      <alignment horizontal="left" vertical="center" wrapText="1"/>
    </xf>
    <xf numFmtId="176" fontId="2" fillId="0" borderId="1" xfId="0" applyFont="1" applyFill="1" applyBorder="1" applyAlignment="1">
      <alignment vertical="center" wrapText="1"/>
    </xf>
    <xf numFmtId="0" fontId="2" fillId="0" borderId="1" xfId="0" applyNumberFormat="1" applyFont="1" applyFill="1" applyBorder="1" applyAlignment="1">
      <alignment horizontal="left" vertical="center" wrapText="1"/>
    </xf>
    <xf numFmtId="176" fontId="0" fillId="0" borderId="0" xfId="0" applyFill="1" applyAlignment="1">
      <alignment vertical="center" wrapText="1"/>
    </xf>
    <xf numFmtId="0" fontId="1" fillId="0" borderId="3" xfId="0" applyNumberFormat="1" applyFont="1" applyFill="1" applyBorder="1" applyAlignment="1">
      <alignment horizontal="center" vertical="center" wrapText="1"/>
    </xf>
    <xf numFmtId="176" fontId="2" fillId="0" borderId="3" xfId="0" applyFont="1" applyFill="1" applyBorder="1" applyAlignment="1">
      <alignment horizontal="left" vertical="center" wrapText="1"/>
    </xf>
    <xf numFmtId="176" fontId="2" fillId="0" borderId="3" xfId="0" applyFont="1" applyFill="1" applyBorder="1" applyAlignment="1">
      <alignment vertical="center" wrapText="1"/>
    </xf>
    <xf numFmtId="0" fontId="6" fillId="3" borderId="2" xfId="29" applyNumberFormat="1" applyFont="1" applyBorder="1" applyAlignment="1">
      <alignment horizontal="center" vertical="center" wrapText="1"/>
    </xf>
    <xf numFmtId="176" fontId="8" fillId="0" borderId="0" xfId="0" applyFont="1" applyAlignment="1">
      <alignment vertical="center" wrapText="1"/>
    </xf>
    <xf numFmtId="176" fontId="3" fillId="0" borderId="1" xfId="0" applyFont="1" applyFill="1" applyBorder="1" applyAlignment="1">
      <alignment vertical="center" wrapText="1"/>
    </xf>
    <xf numFmtId="0" fontId="2" fillId="0" borderId="1" xfId="0" applyNumberFormat="1" applyFont="1" applyFill="1" applyBorder="1" applyAlignment="1">
      <alignment horizontal="center" vertical="center" wrapText="1"/>
    </xf>
    <xf numFmtId="176" fontId="4" fillId="0" borderId="1" xfId="0" applyFont="1" applyBorder="1">
      <alignment vertical="center"/>
    </xf>
    <xf numFmtId="176" fontId="9" fillId="0" borderId="1" xfId="0" applyFont="1" applyBorder="1" applyAlignment="1">
      <alignment vertical="center" wrapText="1"/>
    </xf>
    <xf numFmtId="176" fontId="4" fillId="0" borderId="1" xfId="0" applyFont="1" applyBorder="1" applyAlignment="1">
      <alignment vertical="center" wrapText="1"/>
    </xf>
    <xf numFmtId="0" fontId="3" fillId="0" borderId="1" xfId="0" applyNumberFormat="1" applyFont="1" applyFill="1" applyBorder="1" applyAlignment="1">
      <alignment vertical="center" wrapText="1"/>
    </xf>
    <xf numFmtId="0" fontId="2" fillId="4" borderId="1" xfId="0" applyNumberFormat="1" applyFont="1" applyFill="1" applyBorder="1" applyAlignment="1">
      <alignment horizontal="center" vertical="center" wrapText="1"/>
    </xf>
    <xf numFmtId="176" fontId="10" fillId="0" borderId="1" xfId="0" applyFont="1" applyBorder="1" applyAlignment="1">
      <alignment vertical="center" wrapText="1"/>
    </xf>
    <xf numFmtId="176" fontId="11" fillId="0" borderId="1" xfId="10" applyNumberFormat="1" applyFill="1" applyBorder="1" applyAlignment="1" applyProtection="1">
      <alignment vertical="center" wrapText="1"/>
    </xf>
    <xf numFmtId="0" fontId="0" fillId="0" borderId="0" xfId="0" applyNumberFormat="1" applyFill="1" applyAlignment="1">
      <alignment horizontal="center" vertical="center" wrapText="1"/>
    </xf>
    <xf numFmtId="176" fontId="3" fillId="0" borderId="3" xfId="0" applyFont="1" applyFill="1" applyBorder="1" applyAlignment="1">
      <alignment vertical="center" wrapText="1"/>
    </xf>
    <xf numFmtId="0" fontId="2" fillId="0" borderId="3" xfId="0" applyNumberFormat="1" applyFont="1" applyFill="1" applyBorder="1" applyAlignment="1">
      <alignment horizontal="center" vertical="center" wrapText="1"/>
    </xf>
    <xf numFmtId="176" fontId="0" fillId="5" borderId="0" xfId="0" applyFill="1">
      <alignment vertical="center"/>
    </xf>
    <xf numFmtId="176" fontId="0" fillId="0" borderId="0" xfId="0" applyFill="1">
      <alignment vertical="center"/>
    </xf>
    <xf numFmtId="176" fontId="12" fillId="0" borderId="0" xfId="0" applyFont="1" applyAlignment="1">
      <alignment vertical="center" wrapText="1"/>
    </xf>
    <xf numFmtId="176" fontId="13" fillId="0" borderId="0" xfId="0" applyFont="1" applyAlignment="1">
      <alignment vertical="center" wrapText="1"/>
    </xf>
    <xf numFmtId="176" fontId="5" fillId="3" borderId="4" xfId="29" applyNumberFormat="1" applyBorder="1" applyAlignment="1">
      <alignment horizontal="center" vertical="center" wrapText="1"/>
    </xf>
    <xf numFmtId="176" fontId="14" fillId="2" borderId="2" xfId="29" applyNumberFormat="1" applyFont="1" applyFill="1" applyBorder="1" applyAlignment="1">
      <alignment horizontal="center" vertical="center" wrapText="1"/>
    </xf>
    <xf numFmtId="176" fontId="5" fillId="3" borderId="5" xfId="29" applyNumberFormat="1" applyBorder="1" applyAlignment="1">
      <alignment horizontal="center" vertical="center" wrapText="1"/>
    </xf>
    <xf numFmtId="176" fontId="7" fillId="2" borderId="6" xfId="29" applyNumberFormat="1" applyFont="1" applyFill="1" applyBorder="1" applyAlignment="1">
      <alignment horizontal="center" vertical="center" wrapText="1"/>
    </xf>
    <xf numFmtId="0" fontId="6" fillId="3" borderId="7" xfId="29" applyNumberFormat="1" applyFont="1" applyBorder="1" applyAlignment="1">
      <alignment horizontal="center" vertical="center" wrapText="1"/>
    </xf>
    <xf numFmtId="0" fontId="6" fillId="3" borderId="8" xfId="29" applyNumberFormat="1" applyFont="1" applyBorder="1" applyAlignment="1">
      <alignment horizontal="center" vertical="center" wrapText="1"/>
    </xf>
    <xf numFmtId="0" fontId="15" fillId="3" borderId="9" xfId="29" applyNumberFormat="1" applyFont="1" applyBorder="1" applyAlignment="1">
      <alignment horizontal="center" vertical="center" wrapText="1"/>
    </xf>
    <xf numFmtId="0" fontId="6" fillId="3" borderId="3" xfId="29" applyNumberFormat="1" applyFont="1" applyBorder="1" applyAlignment="1">
      <alignment horizontal="center" vertical="center" wrapText="1"/>
    </xf>
    <xf numFmtId="0" fontId="15" fillId="3" borderId="10" xfId="29" applyNumberFormat="1" applyFont="1" applyBorder="1" applyAlignment="1">
      <alignment horizontal="center" vertical="center" wrapText="1"/>
    </xf>
    <xf numFmtId="176" fontId="12" fillId="0" borderId="1" xfId="0" applyFont="1" applyBorder="1" applyAlignment="1">
      <alignment vertical="center" wrapText="1"/>
    </xf>
    <xf numFmtId="176" fontId="16" fillId="0" borderId="1" xfId="0" applyFont="1" applyFill="1" applyBorder="1" applyAlignment="1">
      <alignment vertical="center" wrapText="1"/>
    </xf>
    <xf numFmtId="176" fontId="13" fillId="0" borderId="1" xfId="0" applyFont="1" applyBorder="1" applyAlignment="1">
      <alignment vertical="center" wrapText="1"/>
    </xf>
    <xf numFmtId="176" fontId="12" fillId="0" borderId="1" xfId="0" applyFont="1" applyFill="1" applyBorder="1" applyAlignment="1">
      <alignment vertical="center" wrapText="1"/>
    </xf>
    <xf numFmtId="0" fontId="11" fillId="0" borderId="1" xfId="10" applyNumberFormat="1" applyFill="1" applyBorder="1" applyAlignment="1" applyProtection="1">
      <alignment horizontal="center" vertical="center" wrapText="1"/>
    </xf>
    <xf numFmtId="0" fontId="1" fillId="5" borderId="1" xfId="0" applyNumberFormat="1" applyFont="1" applyFill="1" applyBorder="1" applyAlignment="1">
      <alignment horizontal="center" vertical="center" wrapText="1"/>
    </xf>
    <xf numFmtId="176" fontId="2" fillId="5" borderId="1" xfId="0" applyFont="1" applyFill="1" applyBorder="1" applyAlignment="1">
      <alignment horizontal="left" vertical="center" wrapText="1"/>
    </xf>
    <xf numFmtId="176" fontId="2" fillId="5" borderId="1" xfId="0" applyFont="1" applyFill="1" applyBorder="1" applyAlignment="1">
      <alignment vertical="center" wrapText="1"/>
    </xf>
    <xf numFmtId="176" fontId="17" fillId="0" borderId="1" xfId="0" applyFont="1" applyFill="1" applyBorder="1" applyAlignment="1">
      <alignment vertical="center" wrapText="1"/>
    </xf>
    <xf numFmtId="176" fontId="18" fillId="0" borderId="1" xfId="0" applyFont="1" applyFill="1" applyBorder="1" applyAlignment="1">
      <alignment vertical="center" wrapText="1"/>
    </xf>
    <xf numFmtId="176" fontId="19" fillId="5" borderId="1" xfId="0" applyFont="1" applyFill="1" applyBorder="1" applyAlignment="1">
      <alignment horizontal="left" vertical="center" wrapText="1"/>
    </xf>
    <xf numFmtId="0" fontId="2" fillId="5" borderId="1" xfId="0" applyNumberFormat="1" applyFont="1" applyFill="1" applyBorder="1" applyAlignment="1">
      <alignment horizontal="center" vertical="center" wrapText="1"/>
    </xf>
    <xf numFmtId="176" fontId="20" fillId="5" borderId="1" xfId="0" applyFont="1" applyFill="1" applyBorder="1" applyAlignment="1">
      <alignment vertical="center" wrapText="1"/>
    </xf>
    <xf numFmtId="176" fontId="21" fillId="5" borderId="1" xfId="0" applyFont="1" applyFill="1" applyBorder="1" applyAlignment="1">
      <alignment vertical="center" wrapText="1"/>
    </xf>
    <xf numFmtId="176" fontId="2" fillId="6" borderId="1" xfId="0" applyFont="1" applyFill="1" applyBorder="1" applyAlignment="1">
      <alignment vertical="center" wrapText="1"/>
    </xf>
    <xf numFmtId="176" fontId="22" fillId="5" borderId="1" xfId="0" applyFont="1" applyFill="1" applyBorder="1" applyAlignment="1">
      <alignment horizontal="left" vertical="center" wrapText="1"/>
    </xf>
    <xf numFmtId="176" fontId="12" fillId="5" borderId="1" xfId="0" applyFont="1" applyFill="1" applyBorder="1" applyAlignment="1">
      <alignment vertical="center" wrapText="1"/>
    </xf>
    <xf numFmtId="176" fontId="12" fillId="0" borderId="3" xfId="0" applyFont="1" applyFill="1" applyBorder="1" applyAlignment="1">
      <alignment vertical="center" wrapText="1"/>
    </xf>
    <xf numFmtId="176" fontId="12" fillId="0" borderId="0" xfId="0" applyFont="1" applyFill="1" applyBorder="1" applyAlignment="1">
      <alignment vertical="center" wrapText="1"/>
    </xf>
    <xf numFmtId="176" fontId="11" fillId="0" borderId="0" xfId="10" applyNumberFormat="1" applyAlignment="1" applyProtection="1">
      <alignment vertical="center"/>
    </xf>
    <xf numFmtId="176" fontId="13" fillId="5" borderId="1" xfId="0" applyFont="1" applyFill="1" applyBorder="1" applyAlignment="1">
      <alignment vertical="center" wrapText="1"/>
    </xf>
    <xf numFmtId="176" fontId="13" fillId="0" borderId="1" xfId="0" applyFont="1" applyFill="1" applyBorder="1" applyAlignment="1">
      <alignment vertical="center" wrapText="1"/>
    </xf>
    <xf numFmtId="176" fontId="12" fillId="0" borderId="11" xfId="0" applyFont="1" applyFill="1" applyBorder="1" applyAlignment="1">
      <alignment horizontal="center" vertical="center" wrapText="1"/>
    </xf>
    <xf numFmtId="176" fontId="12" fillId="0" borderId="12" xfId="0" applyFont="1" applyFill="1" applyBorder="1" applyAlignment="1">
      <alignment horizontal="center" vertical="center" wrapText="1"/>
    </xf>
    <xf numFmtId="176" fontId="12" fillId="0" borderId="13" xfId="0" applyFont="1" applyFill="1" applyBorder="1" applyAlignment="1">
      <alignment horizontal="center" vertical="center" wrapText="1"/>
    </xf>
    <xf numFmtId="176" fontId="4" fillId="0" borderId="0" xfId="0" applyFont="1" applyAlignment="1">
      <alignment vertical="center" wrapText="1"/>
    </xf>
    <xf numFmtId="176" fontId="2" fillId="7" borderId="1" xfId="0" applyFont="1" applyFill="1" applyBorder="1" applyAlignment="1">
      <alignment horizontal="left" vertical="center" wrapText="1"/>
    </xf>
    <xf numFmtId="176" fontId="2" fillId="0" borderId="1" xfId="0" applyFont="1" applyFill="1" applyBorder="1">
      <alignment vertical="center"/>
    </xf>
    <xf numFmtId="176" fontId="6" fillId="3" borderId="2" xfId="29" applyNumberFormat="1" applyFont="1" applyBorder="1" applyAlignment="1">
      <alignment vertical="center" wrapText="1"/>
    </xf>
    <xf numFmtId="176" fontId="13" fillId="2" borderId="1" xfId="0" applyFont="1" applyFill="1" applyBorder="1" applyAlignment="1">
      <alignment vertical="center" wrapText="1"/>
    </xf>
    <xf numFmtId="176" fontId="23" fillId="0" borderId="1" xfId="0" applyFont="1" applyFill="1" applyBorder="1" applyAlignment="1">
      <alignment horizontal="center" vertical="center" wrapText="1"/>
    </xf>
    <xf numFmtId="176" fontId="2" fillId="0" borderId="0" xfId="0" applyFont="1" applyFill="1">
      <alignment vertical="center"/>
    </xf>
    <xf numFmtId="176" fontId="0" fillId="2" borderId="0" xfId="0" applyFill="1">
      <alignment vertical="center"/>
    </xf>
    <xf numFmtId="176" fontId="0" fillId="0" borderId="0" xfId="0" applyAlignment="1">
      <alignment vertical="center" shrinkToFit="1"/>
    </xf>
    <xf numFmtId="176" fontId="2" fillId="2" borderId="1" xfId="0" applyFont="1" applyFill="1" applyBorder="1" applyAlignment="1">
      <alignment horizontal="left" vertical="center" wrapText="1"/>
    </xf>
    <xf numFmtId="176" fontId="2" fillId="2" borderId="1" xfId="0" applyFont="1" applyFill="1" applyBorder="1" applyAlignment="1">
      <alignment vertical="center" wrapText="1"/>
    </xf>
    <xf numFmtId="176" fontId="10" fillId="0" borderId="1" xfId="0" applyFont="1" applyFill="1" applyBorder="1" applyAlignment="1">
      <alignment horizontal="left" vertical="center" wrapText="1"/>
    </xf>
    <xf numFmtId="176" fontId="10" fillId="2" borderId="1" xfId="0" applyFont="1" applyFill="1" applyBorder="1" applyAlignment="1">
      <alignment horizontal="left" vertical="center" wrapText="1"/>
    </xf>
    <xf numFmtId="0" fontId="6" fillId="3" borderId="0" xfId="29" applyNumberFormat="1" applyFont="1" applyBorder="1" applyAlignment="1">
      <alignment horizontal="center" vertical="center" wrapText="1"/>
    </xf>
    <xf numFmtId="176" fontId="3" fillId="0" borderId="1" xfId="0" applyFont="1" applyBorder="1" applyAlignment="1">
      <alignment vertical="center" wrapText="1"/>
    </xf>
    <xf numFmtId="176" fontId="9" fillId="0" borderId="1" xfId="0" applyFont="1" applyFill="1" applyBorder="1" applyAlignment="1">
      <alignment vertical="center" wrapText="1"/>
    </xf>
    <xf numFmtId="176" fontId="4" fillId="0" borderId="1" xfId="0" applyFont="1" applyFill="1" applyBorder="1" applyAlignment="1">
      <alignment vertical="center" wrapText="1"/>
    </xf>
    <xf numFmtId="0" fontId="2" fillId="2" borderId="1" xfId="0" applyNumberFormat="1" applyFont="1" applyFill="1" applyBorder="1" applyAlignment="1">
      <alignment horizontal="center" vertical="center" wrapText="1"/>
    </xf>
    <xf numFmtId="176" fontId="3" fillId="2" borderId="1" xfId="0" applyFont="1" applyFill="1" applyBorder="1" applyAlignment="1">
      <alignment vertical="center" wrapText="1"/>
    </xf>
    <xf numFmtId="0" fontId="10" fillId="2" borderId="1" xfId="0" applyNumberFormat="1" applyFont="1" applyFill="1" applyBorder="1" applyAlignment="1">
      <alignment horizontal="center" vertical="center" wrapText="1"/>
    </xf>
    <xf numFmtId="0" fontId="11" fillId="2" borderId="1" xfId="10" applyNumberFormat="1" applyFill="1" applyBorder="1" applyAlignment="1" applyProtection="1">
      <alignment horizontal="center" vertical="center" wrapText="1"/>
    </xf>
    <xf numFmtId="176" fontId="4" fillId="2" borderId="1" xfId="0" applyFont="1" applyFill="1" applyBorder="1" applyAlignment="1">
      <alignment vertical="center" wrapText="1"/>
    </xf>
    <xf numFmtId="176" fontId="1" fillId="0" borderId="1" xfId="0" applyFont="1" applyFill="1" applyBorder="1" applyAlignment="1">
      <alignment horizontal="left" vertical="center" wrapText="1"/>
    </xf>
    <xf numFmtId="176" fontId="1" fillId="0" borderId="0" xfId="0" applyFont="1" applyAlignment="1">
      <alignment vertical="center" shrinkToFit="1"/>
    </xf>
    <xf numFmtId="176" fontId="0" fillId="2" borderId="0" xfId="0" applyFill="1" applyAlignment="1">
      <alignment vertical="center" shrinkToFit="1"/>
    </xf>
    <xf numFmtId="176" fontId="2" fillId="7" borderId="1" xfId="0" applyFont="1" applyFill="1" applyBorder="1" applyAlignment="1">
      <alignment vertical="center" wrapText="1"/>
    </xf>
    <xf numFmtId="176" fontId="22" fillId="0" borderId="1" xfId="0" applyFont="1" applyFill="1" applyBorder="1" applyAlignment="1">
      <alignment vertical="center" wrapText="1"/>
    </xf>
    <xf numFmtId="0" fontId="0" fillId="0" borderId="1" xfId="0" applyNumberFormat="1" applyBorder="1" applyAlignment="1">
      <alignment vertical="center"/>
    </xf>
    <xf numFmtId="0" fontId="0" fillId="0" borderId="1" xfId="0" applyNumberFormat="1" applyFill="1" applyBorder="1" applyAlignment="1">
      <alignment vertical="center"/>
    </xf>
    <xf numFmtId="176" fontId="24" fillId="0" borderId="1" xfId="0" applyFont="1" applyFill="1" applyBorder="1" applyAlignment="1">
      <alignment vertical="center" wrapText="1"/>
    </xf>
    <xf numFmtId="0" fontId="10" fillId="0" borderId="1" xfId="0" applyNumberFormat="1" applyFont="1" applyFill="1" applyBorder="1" applyAlignment="1">
      <alignment horizontal="center" vertical="center" wrapText="1"/>
    </xf>
    <xf numFmtId="176" fontId="2" fillId="2" borderId="1" xfId="0" applyFont="1" applyFill="1" applyBorder="1">
      <alignment vertical="center"/>
    </xf>
    <xf numFmtId="176" fontId="3" fillId="8" borderId="3" xfId="0" applyFont="1" applyFill="1" applyBorder="1" applyAlignment="1">
      <alignment vertical="center" wrapText="1"/>
    </xf>
    <xf numFmtId="176" fontId="1" fillId="0" borderId="1" xfId="0" applyFont="1" applyFill="1" applyBorder="1" applyAlignment="1">
      <alignment horizontal="center" vertical="center" wrapText="1"/>
    </xf>
    <xf numFmtId="176" fontId="5" fillId="3" borderId="3" xfId="29" applyNumberFormat="1" applyBorder="1" applyAlignment="1">
      <alignment horizontal="center" vertical="center" wrapText="1"/>
    </xf>
    <xf numFmtId="176" fontId="5" fillId="3" borderId="6" xfId="29" applyNumberFormat="1" applyBorder="1" applyAlignment="1">
      <alignment horizontal="center" vertical="center" wrapText="1"/>
    </xf>
    <xf numFmtId="0" fontId="1" fillId="0" borderId="13" xfId="0" applyNumberFormat="1" applyFont="1" applyFill="1" applyBorder="1" applyAlignment="1">
      <alignment horizontal="center" vertical="center" wrapText="1"/>
    </xf>
    <xf numFmtId="176" fontId="2" fillId="0" borderId="13" xfId="0" applyFont="1" applyFill="1" applyBorder="1" applyAlignment="1">
      <alignment vertical="center" wrapText="1"/>
    </xf>
    <xf numFmtId="0" fontId="6" fillId="3" borderId="4" xfId="29" applyNumberFormat="1" applyFont="1" applyBorder="1" applyAlignment="1">
      <alignment horizontal="center" vertical="center" wrapText="1"/>
    </xf>
    <xf numFmtId="0" fontId="6" fillId="3" borderId="14" xfId="29" applyNumberFormat="1" applyFont="1" applyBorder="1" applyAlignment="1">
      <alignment horizontal="center" vertical="center" wrapText="1"/>
    </xf>
    <xf numFmtId="0" fontId="25" fillId="9" borderId="0" xfId="29" applyNumberFormat="1" applyFont="1" applyFill="1" applyBorder="1" applyAlignment="1">
      <alignment horizontal="center" vertical="center" wrapText="1"/>
    </xf>
    <xf numFmtId="0" fontId="6" fillId="3" borderId="5" xfId="29" applyNumberFormat="1" applyFont="1" applyBorder="1" applyAlignment="1">
      <alignment horizontal="center" vertical="center" wrapText="1"/>
    </xf>
    <xf numFmtId="176" fontId="8" fillId="0" borderId="0" xfId="0" applyFont="1" applyFill="1" applyAlignment="1">
      <alignment vertical="center" wrapText="1"/>
    </xf>
    <xf numFmtId="176" fontId="2" fillId="0" borderId="1" xfId="13" applyFont="1" applyFill="1" applyBorder="1" applyAlignment="1">
      <alignment horizontal="center" vertical="center" wrapText="1"/>
    </xf>
    <xf numFmtId="176" fontId="0" fillId="0" borderId="1" xfId="0" applyBorder="1" applyAlignment="1">
      <alignment vertical="center" wrapText="1"/>
    </xf>
    <xf numFmtId="0" fontId="2" fillId="0" borderId="15" xfId="0" applyNumberFormat="1" applyFont="1" applyFill="1" applyBorder="1" applyAlignment="1">
      <alignment horizontal="center" vertical="center" wrapText="1"/>
    </xf>
    <xf numFmtId="176" fontId="0" fillId="0" borderId="1" xfId="0" applyFill="1" applyBorder="1" applyAlignment="1">
      <alignment vertical="center" wrapText="1"/>
    </xf>
    <xf numFmtId="176" fontId="1" fillId="0" borderId="1" xfId="0" applyFont="1" applyBorder="1" applyAlignment="1">
      <alignment vertical="center" wrapText="1"/>
    </xf>
    <xf numFmtId="176" fontId="11" fillId="0" borderId="1" xfId="10" applyNumberFormat="1" applyBorder="1" applyAlignment="1" applyProtection="1">
      <alignment vertical="center"/>
    </xf>
    <xf numFmtId="176" fontId="10" fillId="0" borderId="1" xfId="0" applyFont="1" applyFill="1" applyBorder="1" applyAlignment="1">
      <alignment vertical="center" wrapText="1"/>
    </xf>
    <xf numFmtId="0" fontId="6" fillId="3" borderId="16" xfId="29" applyNumberFormat="1" applyFont="1" applyBorder="1" applyAlignment="1">
      <alignment horizontal="center" vertical="center" wrapText="1"/>
    </xf>
    <xf numFmtId="0" fontId="2" fillId="7" borderId="1" xfId="0" applyNumberFormat="1" applyFont="1" applyFill="1" applyBorder="1" applyAlignment="1">
      <alignment horizontal="center" vertical="center" wrapText="1"/>
    </xf>
    <xf numFmtId="0" fontId="11" fillId="7" borderId="1" xfId="10" applyNumberFormat="1" applyFill="1" applyBorder="1" applyAlignment="1" applyProtection="1">
      <alignment horizontal="center" vertical="center" wrapText="1"/>
    </xf>
    <xf numFmtId="0" fontId="4" fillId="0" borderId="1" xfId="0" applyNumberFormat="1" applyFont="1" applyBorder="1">
      <alignment vertical="center"/>
    </xf>
    <xf numFmtId="176" fontId="4" fillId="0" borderId="1" xfId="0" applyFont="1" applyFill="1" applyBorder="1">
      <alignment vertical="center"/>
    </xf>
    <xf numFmtId="176" fontId="1" fillId="0" borderId="0" xfId="0" applyFont="1" applyFill="1">
      <alignment vertical="center"/>
    </xf>
    <xf numFmtId="0" fontId="0" fillId="0" borderId="0" xfId="0" applyNumberFormat="1" applyAlignment="1">
      <alignment vertical="center" wrapText="1"/>
    </xf>
    <xf numFmtId="176" fontId="23" fillId="10" borderId="2" xfId="0" applyFont="1" applyFill="1" applyBorder="1" applyAlignment="1">
      <alignment horizontal="center" vertical="center" wrapText="1"/>
    </xf>
    <xf numFmtId="0" fontId="2" fillId="7" borderId="1" xfId="0" applyNumberFormat="1" applyFont="1" applyFill="1" applyBorder="1" applyAlignment="1">
      <alignment horizontal="left" vertical="center" wrapText="1"/>
    </xf>
    <xf numFmtId="0" fontId="10" fillId="0" borderId="1" xfId="0" applyNumberFormat="1" applyFont="1" applyFill="1" applyBorder="1" applyAlignment="1">
      <alignment horizontal="left" vertical="center" wrapText="1"/>
    </xf>
    <xf numFmtId="0" fontId="8" fillId="0" borderId="1" xfId="0" applyNumberFormat="1" applyFont="1" applyFill="1" applyBorder="1" applyAlignment="1">
      <alignment horizontal="left" vertical="center" wrapText="1"/>
    </xf>
    <xf numFmtId="0" fontId="22" fillId="0" borderId="1" xfId="0" applyNumberFormat="1" applyFont="1" applyFill="1" applyBorder="1" applyAlignment="1">
      <alignment horizontal="center" vertical="center" wrapText="1"/>
    </xf>
    <xf numFmtId="176" fontId="12" fillId="0" borderId="0" xfId="0" applyFont="1" applyFill="1" applyAlignment="1">
      <alignment vertical="center" wrapText="1"/>
    </xf>
    <xf numFmtId="176" fontId="23" fillId="0" borderId="1" xfId="0" applyFont="1" applyFill="1" applyBorder="1" applyAlignment="1">
      <alignment horizontal="left" vertical="center" wrapText="1"/>
    </xf>
    <xf numFmtId="176" fontId="26" fillId="0" borderId="1" xfId="0" applyFont="1" applyFill="1" applyBorder="1" applyAlignment="1">
      <alignment vertical="center" wrapText="1"/>
    </xf>
    <xf numFmtId="176" fontId="3" fillId="7" borderId="1" xfId="0" applyFont="1" applyFill="1" applyBorder="1" applyAlignment="1">
      <alignment vertical="center" wrapText="1"/>
    </xf>
    <xf numFmtId="176" fontId="8" fillId="0" borderId="0" xfId="0" applyFont="1" applyFill="1" applyAlignment="1">
      <alignment vertical="center"/>
    </xf>
    <xf numFmtId="0" fontId="2" fillId="2" borderId="1" xfId="0" applyNumberFormat="1" applyFont="1" applyFill="1" applyBorder="1" applyAlignment="1">
      <alignment horizontal="left" vertical="center" wrapText="1"/>
    </xf>
    <xf numFmtId="176" fontId="4" fillId="0" borderId="1" xfId="0" applyFont="1" applyFill="1" applyBorder="1" applyAlignment="1">
      <alignment horizontal="left" vertical="center" wrapText="1"/>
    </xf>
    <xf numFmtId="176" fontId="1" fillId="2" borderId="1" xfId="0" applyFont="1" applyFill="1" applyBorder="1" applyAlignment="1">
      <alignment horizontal="left" vertical="center" wrapText="1"/>
    </xf>
    <xf numFmtId="176" fontId="8" fillId="0" borderId="0" xfId="0" applyFont="1" applyAlignment="1">
      <alignment vertical="center"/>
    </xf>
    <xf numFmtId="176" fontId="0" fillId="11" borderId="0" xfId="0" applyFill="1">
      <alignment vertical="center"/>
    </xf>
    <xf numFmtId="176" fontId="1" fillId="0" borderId="0" xfId="0" applyFont="1" applyAlignment="1">
      <alignment horizontal="left" vertical="center" wrapText="1"/>
    </xf>
    <xf numFmtId="0" fontId="0" fillId="0" borderId="0" xfId="0" applyNumberFormat="1" applyFill="1" applyAlignment="1">
      <alignment horizontal="left" vertical="center" wrapText="1"/>
    </xf>
    <xf numFmtId="176" fontId="6" fillId="3" borderId="3" xfId="29" applyNumberFormat="1" applyFont="1" applyBorder="1" applyAlignment="1">
      <alignment horizontal="center" vertical="center" wrapText="1"/>
    </xf>
    <xf numFmtId="0" fontId="1" fillId="0" borderId="17" xfId="0" applyNumberFormat="1" applyFont="1" applyFill="1" applyBorder="1" applyAlignment="1">
      <alignment horizontal="center" vertical="center" wrapText="1"/>
    </xf>
    <xf numFmtId="176" fontId="2" fillId="0" borderId="18" xfId="0" applyFont="1" applyFill="1" applyBorder="1" applyAlignment="1">
      <alignment horizontal="left" vertical="center" wrapText="1"/>
    </xf>
    <xf numFmtId="176" fontId="2" fillId="0" borderId="18" xfId="0" applyFont="1" applyFill="1" applyBorder="1" applyAlignment="1">
      <alignment vertical="center" wrapText="1"/>
    </xf>
    <xf numFmtId="176" fontId="2" fillId="0" borderId="18" xfId="0" applyFont="1" applyBorder="1" applyAlignment="1">
      <alignment vertical="center" wrapText="1"/>
    </xf>
    <xf numFmtId="0" fontId="0" fillId="0" borderId="18" xfId="0" applyNumberFormat="1" applyBorder="1" applyAlignment="1">
      <alignment vertical="center"/>
    </xf>
    <xf numFmtId="0" fontId="0" fillId="0" borderId="18" xfId="0" applyNumberFormat="1" applyFill="1" applyBorder="1" applyAlignment="1">
      <alignment vertical="center"/>
    </xf>
    <xf numFmtId="176" fontId="0" fillId="0" borderId="18" xfId="0" applyBorder="1" applyAlignment="1">
      <alignment vertical="center" wrapText="1"/>
    </xf>
    <xf numFmtId="176" fontId="0" fillId="0" borderId="18" xfId="0" applyFill="1" applyBorder="1" applyAlignment="1">
      <alignment vertical="center" wrapText="1"/>
    </xf>
    <xf numFmtId="176" fontId="2" fillId="0" borderId="18" xfId="0" applyFont="1" applyFill="1" applyBorder="1">
      <alignment vertical="center"/>
    </xf>
    <xf numFmtId="176" fontId="1" fillId="0" borderId="18" xfId="0" applyFont="1" applyFill="1" applyBorder="1" applyAlignment="1">
      <alignment horizontal="left" vertical="center" wrapText="1"/>
    </xf>
    <xf numFmtId="176" fontId="1" fillId="0" borderId="18" xfId="0" applyFont="1" applyFill="1" applyBorder="1" applyAlignment="1">
      <alignment vertical="center" wrapText="1"/>
    </xf>
    <xf numFmtId="0" fontId="1" fillId="0" borderId="18" xfId="0" applyNumberFormat="1" applyFont="1" applyBorder="1" applyAlignment="1">
      <alignment vertical="center" wrapText="1"/>
    </xf>
    <xf numFmtId="0" fontId="1" fillId="0" borderId="18" xfId="0" applyNumberFormat="1" applyFont="1" applyFill="1" applyBorder="1" applyAlignment="1">
      <alignment vertical="center" wrapText="1"/>
    </xf>
    <xf numFmtId="0" fontId="1" fillId="11" borderId="17" xfId="0" applyNumberFormat="1" applyFont="1" applyFill="1" applyBorder="1" applyAlignment="1">
      <alignment horizontal="center" vertical="center" wrapText="1"/>
    </xf>
    <xf numFmtId="176" fontId="2" fillId="11" borderId="18" xfId="0" applyFont="1" applyFill="1" applyBorder="1" applyAlignment="1">
      <alignment horizontal="left" vertical="center" wrapText="1"/>
    </xf>
    <xf numFmtId="176" fontId="2" fillId="11" borderId="18" xfId="0" applyFont="1" applyFill="1" applyBorder="1" applyAlignment="1">
      <alignment vertical="center" wrapText="1"/>
    </xf>
    <xf numFmtId="176" fontId="10" fillId="0" borderId="18" xfId="0" applyFont="1" applyFill="1" applyBorder="1" applyAlignment="1">
      <alignment vertical="center" wrapText="1"/>
    </xf>
    <xf numFmtId="176" fontId="15" fillId="3" borderId="3" xfId="29" applyNumberFormat="1" applyFont="1" applyBorder="1" applyAlignment="1">
      <alignment horizontal="left" vertical="center" wrapText="1"/>
    </xf>
    <xf numFmtId="176" fontId="3" fillId="0" borderId="18" xfId="0" applyFont="1" applyFill="1" applyBorder="1" applyAlignment="1">
      <alignment vertical="center" wrapText="1"/>
    </xf>
    <xf numFmtId="0" fontId="2" fillId="0" borderId="18" xfId="0" applyNumberFormat="1" applyFont="1" applyFill="1" applyBorder="1" applyAlignment="1">
      <alignment horizontal="center" vertical="center" wrapText="1"/>
    </xf>
    <xf numFmtId="0" fontId="2" fillId="0" borderId="19" xfId="0" applyNumberFormat="1" applyFont="1" applyFill="1" applyBorder="1" applyAlignment="1">
      <alignment horizontal="left" vertical="center" wrapText="1"/>
    </xf>
    <xf numFmtId="0" fontId="11" fillId="0" borderId="19" xfId="10" applyNumberFormat="1" applyFill="1" applyBorder="1" applyAlignment="1" applyProtection="1">
      <alignment horizontal="left" vertical="center" wrapText="1"/>
    </xf>
    <xf numFmtId="176" fontId="3" fillId="0" borderId="18" xfId="0" applyFont="1" applyBorder="1" applyAlignment="1">
      <alignment vertical="center" wrapText="1"/>
    </xf>
    <xf numFmtId="176" fontId="27" fillId="0" borderId="18" xfId="0" applyFont="1" applyFill="1" applyBorder="1" applyAlignment="1">
      <alignment vertical="center" wrapText="1"/>
    </xf>
    <xf numFmtId="0" fontId="10" fillId="0" borderId="18" xfId="0" applyNumberFormat="1" applyFont="1" applyFill="1" applyBorder="1" applyAlignment="1">
      <alignment horizontal="center" vertical="center" wrapText="1"/>
    </xf>
    <xf numFmtId="176" fontId="11" fillId="0" borderId="19" xfId="10" applyNumberFormat="1" applyBorder="1" applyAlignment="1" applyProtection="1">
      <alignment vertical="center"/>
    </xf>
    <xf numFmtId="176" fontId="3" fillId="11" borderId="18" xfId="0" applyFont="1" applyFill="1" applyBorder="1" applyAlignment="1">
      <alignment vertical="center" wrapText="1"/>
    </xf>
    <xf numFmtId="176" fontId="8" fillId="11" borderId="0" xfId="0" applyFont="1" applyFill="1" applyAlignment="1">
      <alignment vertical="center" wrapText="1"/>
    </xf>
    <xf numFmtId="176" fontId="2" fillId="12" borderId="18" xfId="0" applyFont="1" applyFill="1" applyBorder="1" applyAlignment="1">
      <alignment vertical="center" wrapText="1"/>
    </xf>
    <xf numFmtId="176" fontId="10" fillId="0" borderId="18" xfId="0" applyFont="1" applyFill="1" applyBorder="1" applyAlignment="1">
      <alignment horizontal="left" vertical="center" wrapText="1"/>
    </xf>
    <xf numFmtId="176" fontId="10" fillId="0" borderId="18" xfId="0" applyFont="1" applyBorder="1" applyAlignment="1">
      <alignment vertical="center" wrapText="1"/>
    </xf>
    <xf numFmtId="0" fontId="4" fillId="0" borderId="3" xfId="56" applyFont="1" applyFill="1" applyBorder="1" applyAlignment="1">
      <alignment vertical="center" wrapText="1"/>
    </xf>
    <xf numFmtId="0" fontId="4" fillId="0" borderId="0" xfId="56" applyFont="1" applyFill="1" applyBorder="1" applyAlignment="1">
      <alignment vertical="center" wrapText="1"/>
    </xf>
    <xf numFmtId="176" fontId="9" fillId="0" borderId="18" xfId="0" applyFont="1" applyFill="1" applyBorder="1" applyAlignment="1">
      <alignment vertical="center" wrapText="1"/>
    </xf>
    <xf numFmtId="176" fontId="2" fillId="2" borderId="18" xfId="0" applyFont="1" applyFill="1" applyBorder="1" applyAlignment="1">
      <alignment horizontal="left" vertical="center" wrapText="1"/>
    </xf>
    <xf numFmtId="176" fontId="2" fillId="2" borderId="18" xfId="0" applyFont="1" applyFill="1" applyBorder="1" applyAlignment="1">
      <alignment vertical="center" wrapText="1"/>
    </xf>
    <xf numFmtId="176" fontId="3" fillId="2" borderId="18" xfId="0" applyFont="1" applyFill="1" applyBorder="1" applyAlignment="1">
      <alignment vertical="center" wrapText="1"/>
    </xf>
    <xf numFmtId="176" fontId="11" fillId="0" borderId="0" xfId="10" applyNumberFormat="1" applyAlignment="1" applyProtection="1">
      <alignment vertical="center" wrapText="1"/>
    </xf>
    <xf numFmtId="0" fontId="2" fillId="13" borderId="1" xfId="0" applyNumberFormat="1" applyFont="1" applyFill="1" applyBorder="1" applyAlignment="1">
      <alignment horizontal="left" vertical="center" wrapText="1"/>
    </xf>
    <xf numFmtId="176" fontId="2" fillId="9" borderId="1" xfId="0" applyFont="1" applyFill="1" applyBorder="1" applyAlignment="1">
      <alignment vertical="center" wrapText="1"/>
    </xf>
    <xf numFmtId="176" fontId="2" fillId="9" borderId="1" xfId="0" applyFont="1" applyFill="1" applyBorder="1">
      <alignment vertical="center"/>
    </xf>
    <xf numFmtId="0" fontId="1" fillId="0" borderId="1" xfId="0" applyNumberFormat="1" applyFont="1" applyFill="1" applyBorder="1" applyAlignment="1">
      <alignment vertical="center"/>
    </xf>
    <xf numFmtId="176" fontId="2" fillId="9" borderId="1" xfId="0" applyFont="1" applyFill="1" applyBorder="1" applyAlignment="1">
      <alignment horizontal="left" vertical="center" wrapText="1"/>
    </xf>
    <xf numFmtId="176" fontId="2" fillId="0" borderId="0" xfId="0" applyFont="1">
      <alignment vertical="center"/>
    </xf>
    <xf numFmtId="176" fontId="2" fillId="0" borderId="1" xfId="0" applyFont="1" applyBorder="1" applyAlignment="1">
      <alignment vertical="center" wrapText="1"/>
    </xf>
    <xf numFmtId="0" fontId="0" fillId="0" borderId="1" xfId="0" applyNumberFormat="1" applyBorder="1" applyAlignment="1">
      <alignment horizontal="center" vertical="center" wrapText="1"/>
    </xf>
    <xf numFmtId="176" fontId="2" fillId="0" borderId="1" xfId="0" applyFont="1" applyFill="1" applyBorder="1" applyAlignment="1">
      <alignment horizontal="left" vertical="center"/>
    </xf>
    <xf numFmtId="176" fontId="22" fillId="9" borderId="1" xfId="0" applyFont="1" applyFill="1" applyBorder="1" applyAlignment="1">
      <alignment vertical="center" wrapText="1"/>
    </xf>
    <xf numFmtId="0" fontId="1" fillId="0" borderId="1" xfId="0" applyNumberFormat="1" applyFont="1" applyFill="1" applyBorder="1" applyAlignment="1">
      <alignment vertical="center" wrapText="1"/>
    </xf>
    <xf numFmtId="176" fontId="22" fillId="0" borderId="1" xfId="0" applyFont="1" applyFill="1" applyBorder="1">
      <alignment vertical="center"/>
    </xf>
    <xf numFmtId="176" fontId="4" fillId="0" borderId="1" xfId="0" applyNumberFormat="1" applyFont="1" applyBorder="1" applyAlignment="1">
      <alignment vertical="center" wrapText="1"/>
    </xf>
    <xf numFmtId="176" fontId="25" fillId="0" borderId="1" xfId="0" applyNumberFormat="1" applyFont="1" applyBorder="1" applyAlignment="1">
      <alignment vertical="center" wrapText="1"/>
    </xf>
    <xf numFmtId="176" fontId="0" fillId="0" borderId="1" xfId="0" applyNumberFormat="1" applyBorder="1" applyAlignment="1">
      <alignment vertical="center" wrapText="1"/>
    </xf>
    <xf numFmtId="176" fontId="28" fillId="9" borderId="1" xfId="0" applyFont="1" applyFill="1" applyBorder="1">
      <alignment vertical="center"/>
    </xf>
    <xf numFmtId="0" fontId="2" fillId="9" borderId="1" xfId="0" applyNumberFormat="1" applyFont="1" applyFill="1" applyBorder="1" applyAlignment="1">
      <alignment horizontal="center" vertical="center" wrapText="1"/>
    </xf>
    <xf numFmtId="176" fontId="4" fillId="0" borderId="0" xfId="0" applyFont="1" applyAlignment="1">
      <alignment vertical="center" shrinkToFit="1"/>
    </xf>
    <xf numFmtId="176" fontId="8" fillId="0" borderId="1" xfId="0" applyFont="1" applyFill="1" applyBorder="1" applyAlignment="1">
      <alignment vertical="center" wrapText="1"/>
    </xf>
    <xf numFmtId="176" fontId="1" fillId="0" borderId="0" xfId="0" applyFont="1" applyFill="1" applyAlignment="1">
      <alignment vertical="center" shrinkToFit="1"/>
    </xf>
    <xf numFmtId="176" fontId="25" fillId="0" borderId="1" xfId="0" applyFont="1" applyFill="1" applyBorder="1" applyAlignment="1">
      <alignment horizontal="left" vertical="center" wrapText="1"/>
    </xf>
    <xf numFmtId="0" fontId="2" fillId="0" borderId="20" xfId="0" applyNumberFormat="1" applyFont="1" applyFill="1" applyBorder="1" applyAlignment="1">
      <alignment horizontal="center" vertical="center" wrapText="1"/>
    </xf>
    <xf numFmtId="176" fontId="11" fillId="0" borderId="21" xfId="10" applyNumberFormat="1" applyBorder="1" applyAlignment="1" applyProtection="1">
      <alignment vertical="center"/>
    </xf>
    <xf numFmtId="0" fontId="5" fillId="0" borderId="22" xfId="42" applyNumberFormat="1" applyFill="1" applyBorder="1" applyAlignment="1">
      <alignment horizontal="center" vertical="center" wrapText="1"/>
    </xf>
    <xf numFmtId="176" fontId="2" fillId="0" borderId="22" xfId="0" applyFont="1" applyFill="1" applyBorder="1" applyAlignment="1">
      <alignment horizontal="left" vertical="center" wrapText="1"/>
    </xf>
    <xf numFmtId="0" fontId="2" fillId="13" borderId="22" xfId="0" applyNumberFormat="1" applyFont="1" applyFill="1" applyBorder="1" applyAlignment="1">
      <alignment horizontal="left" vertical="center" wrapText="1"/>
    </xf>
    <xf numFmtId="176" fontId="2" fillId="0" borderId="22" xfId="0" applyFont="1" applyFill="1" applyBorder="1" applyAlignment="1">
      <alignment vertical="center" wrapText="1"/>
    </xf>
    <xf numFmtId="0" fontId="29" fillId="0" borderId="22" xfId="42" applyNumberFormat="1" applyFont="1" applyFill="1" applyBorder="1" applyAlignment="1">
      <alignment horizontal="center" vertical="center" wrapText="1"/>
    </xf>
    <xf numFmtId="0" fontId="2" fillId="0" borderId="22" xfId="0" applyNumberFormat="1" applyFont="1" applyFill="1" applyBorder="1" applyAlignment="1">
      <alignment horizontal="left" vertical="center" wrapText="1"/>
    </xf>
    <xf numFmtId="0" fontId="2" fillId="0" borderId="23" xfId="0" applyNumberFormat="1" applyFont="1" applyFill="1" applyBorder="1" applyAlignment="1">
      <alignment horizontal="left" vertical="center" wrapText="1"/>
    </xf>
    <xf numFmtId="176" fontId="2" fillId="0" borderId="24" xfId="0" applyFont="1" applyFill="1" applyBorder="1" applyAlignment="1">
      <alignment horizontal="left" vertical="center" wrapText="1"/>
    </xf>
    <xf numFmtId="176" fontId="2" fillId="7" borderId="22" xfId="0" applyFont="1" applyFill="1" applyBorder="1" applyAlignment="1">
      <alignment horizontal="left" vertical="center" wrapText="1"/>
    </xf>
    <xf numFmtId="176" fontId="3" fillId="0" borderId="22" xfId="0" applyFont="1" applyFill="1" applyBorder="1" applyAlignment="1">
      <alignment vertical="center" wrapText="1"/>
    </xf>
    <xf numFmtId="0" fontId="2" fillId="0" borderId="22" xfId="0" applyNumberFormat="1" applyFont="1" applyFill="1" applyBorder="1" applyAlignment="1">
      <alignment horizontal="center" vertical="center" wrapText="1"/>
    </xf>
    <xf numFmtId="0" fontId="11" fillId="0" borderId="22" xfId="10" applyNumberFormat="1" applyFill="1" applyBorder="1" applyAlignment="1" applyProtection="1">
      <alignment horizontal="center" vertical="center" wrapText="1"/>
    </xf>
    <xf numFmtId="176" fontId="2" fillId="0" borderId="22" xfId="0" applyFont="1" applyFill="1" applyBorder="1">
      <alignment vertical="center"/>
    </xf>
    <xf numFmtId="0" fontId="2" fillId="11" borderId="22" xfId="0" applyNumberFormat="1" applyFont="1" applyFill="1" applyBorder="1" applyAlignment="1">
      <alignment horizontal="left" vertical="center" wrapText="1"/>
    </xf>
    <xf numFmtId="176" fontId="2" fillId="11" borderId="22" xfId="0" applyFont="1" applyFill="1" applyBorder="1" applyAlignment="1">
      <alignment horizontal="left" vertical="center" wrapText="1"/>
    </xf>
    <xf numFmtId="176" fontId="2" fillId="11" borderId="22" xfId="0" applyFont="1" applyFill="1" applyBorder="1" applyAlignment="1">
      <alignment vertical="center" wrapText="1"/>
    </xf>
    <xf numFmtId="176" fontId="2" fillId="11" borderId="22" xfId="0" applyFont="1" applyFill="1" applyBorder="1">
      <alignment vertical="center"/>
    </xf>
    <xf numFmtId="0" fontId="1" fillId="0" borderId="22" xfId="0" applyNumberFormat="1" applyFont="1" applyFill="1" applyBorder="1" applyAlignment="1">
      <alignment horizontal="center" vertical="center" wrapText="1"/>
    </xf>
    <xf numFmtId="0" fontId="2" fillId="2" borderId="22" xfId="0" applyNumberFormat="1" applyFont="1" applyFill="1" applyBorder="1" applyAlignment="1">
      <alignment horizontal="left" vertical="center" wrapText="1"/>
    </xf>
    <xf numFmtId="176" fontId="2" fillId="2" borderId="22" xfId="0" applyFont="1" applyFill="1" applyBorder="1" applyAlignment="1">
      <alignment horizontal="left" vertical="center" wrapText="1"/>
    </xf>
    <xf numFmtId="176" fontId="2" fillId="2" borderId="22" xfId="0" applyFont="1" applyFill="1" applyBorder="1">
      <alignment vertical="center"/>
    </xf>
    <xf numFmtId="176" fontId="2" fillId="2" borderId="22" xfId="0" applyFont="1" applyFill="1" applyBorder="1" applyAlignment="1">
      <alignment vertical="center" wrapText="1"/>
    </xf>
    <xf numFmtId="176" fontId="2" fillId="7" borderId="22" xfId="0" applyFont="1" applyFill="1" applyBorder="1" applyAlignment="1">
      <alignment vertical="center" wrapText="1"/>
    </xf>
    <xf numFmtId="176" fontId="2" fillId="13" borderId="22" xfId="0" applyFont="1" applyFill="1" applyBorder="1" applyAlignment="1">
      <alignment vertical="center" wrapText="1"/>
    </xf>
    <xf numFmtId="0" fontId="2" fillId="0" borderId="22" xfId="0" applyNumberFormat="1" applyFont="1" applyFill="1" applyBorder="1" applyAlignment="1">
      <alignment vertical="center" wrapText="1"/>
    </xf>
    <xf numFmtId="176" fontId="1" fillId="0" borderId="22" xfId="0" applyFont="1" applyFill="1" applyBorder="1">
      <alignment vertical="center"/>
    </xf>
    <xf numFmtId="176" fontId="1" fillId="0" borderId="22" xfId="0" applyFont="1" applyFill="1" applyBorder="1" applyAlignment="1">
      <alignment vertical="center" wrapText="1"/>
    </xf>
    <xf numFmtId="176" fontId="1" fillId="0" borderId="22" xfId="0" applyFont="1" applyFill="1" applyBorder="1" applyAlignment="1">
      <alignment horizontal="left" vertical="center" wrapText="1"/>
    </xf>
    <xf numFmtId="176" fontId="3" fillId="11" borderId="22" xfId="0" applyFont="1" applyFill="1" applyBorder="1" applyAlignment="1">
      <alignment vertical="center" wrapText="1"/>
    </xf>
    <xf numFmtId="0" fontId="2" fillId="11" borderId="22" xfId="0" applyNumberFormat="1" applyFont="1" applyFill="1" applyBorder="1" applyAlignment="1">
      <alignment horizontal="center" vertical="center" wrapText="1"/>
    </xf>
    <xf numFmtId="176" fontId="1" fillId="11" borderId="22" xfId="0" applyFont="1" applyFill="1" applyBorder="1" applyAlignment="1">
      <alignment horizontal="left" vertical="center" wrapText="1"/>
    </xf>
    <xf numFmtId="176" fontId="3" fillId="2" borderId="22" xfId="0" applyFont="1" applyFill="1" applyBorder="1" applyAlignment="1">
      <alignment vertical="center" wrapText="1"/>
    </xf>
    <xf numFmtId="0" fontId="2" fillId="2" borderId="22" xfId="0" applyNumberFormat="1" applyFont="1" applyFill="1" applyBorder="1" applyAlignment="1">
      <alignment horizontal="center" vertical="center" wrapText="1"/>
    </xf>
    <xf numFmtId="0" fontId="11" fillId="2" borderId="22" xfId="10" applyNumberFormat="1" applyFill="1" applyBorder="1" applyAlignment="1" applyProtection="1">
      <alignment horizontal="center" vertical="center" wrapText="1"/>
    </xf>
    <xf numFmtId="176" fontId="3" fillId="7" borderId="22" xfId="0" applyFont="1" applyFill="1" applyBorder="1" applyAlignment="1">
      <alignment vertical="center" wrapText="1"/>
    </xf>
    <xf numFmtId="0" fontId="2" fillId="14" borderId="22" xfId="0" applyNumberFormat="1" applyFont="1" applyFill="1" applyBorder="1" applyAlignment="1">
      <alignment horizontal="center" vertical="center" wrapText="1"/>
    </xf>
    <xf numFmtId="176" fontId="4" fillId="0" borderId="22" xfId="0" applyFont="1" applyFill="1" applyBorder="1" applyAlignment="1">
      <alignment horizontal="left" vertical="center" wrapText="1"/>
    </xf>
    <xf numFmtId="176" fontId="10" fillId="0" borderId="22" xfId="0" applyFont="1" applyFill="1" applyBorder="1" applyAlignment="1">
      <alignment vertical="center" wrapText="1"/>
    </xf>
    <xf numFmtId="176" fontId="30" fillId="0" borderId="0" xfId="0" applyFont="1">
      <alignment vertical="center"/>
    </xf>
    <xf numFmtId="176" fontId="2" fillId="13" borderId="22" xfId="0" applyFont="1" applyFill="1" applyBorder="1">
      <alignment vertical="center"/>
    </xf>
    <xf numFmtId="0" fontId="2" fillId="5" borderId="22" xfId="0" applyNumberFormat="1" applyFont="1" applyFill="1" applyBorder="1" applyAlignment="1">
      <alignment horizontal="left" vertical="center" wrapText="1"/>
    </xf>
    <xf numFmtId="176" fontId="2" fillId="5" borderId="22" xfId="0" applyFont="1" applyFill="1" applyBorder="1" applyAlignment="1">
      <alignment horizontal="left" vertical="center" wrapText="1"/>
    </xf>
    <xf numFmtId="176" fontId="2" fillId="5" borderId="22" xfId="0" applyFont="1" applyFill="1" applyBorder="1" applyAlignment="1">
      <alignment vertical="center" wrapText="1"/>
    </xf>
    <xf numFmtId="176" fontId="2" fillId="0" borderId="0" xfId="0" applyFont="1" applyAlignment="1">
      <alignment vertical="center"/>
    </xf>
    <xf numFmtId="176" fontId="3" fillId="0" borderId="25" xfId="0" applyFont="1" applyFill="1" applyBorder="1" applyAlignment="1">
      <alignment vertical="center" wrapText="1"/>
    </xf>
    <xf numFmtId="0" fontId="2" fillId="0" borderId="25" xfId="0" applyNumberFormat="1" applyFont="1" applyFill="1" applyBorder="1" applyAlignment="1">
      <alignment horizontal="center" vertical="center" wrapText="1"/>
    </xf>
    <xf numFmtId="0" fontId="11" fillId="0" borderId="25" xfId="10" applyNumberFormat="1" applyFill="1" applyBorder="1" applyAlignment="1" applyProtection="1">
      <alignment horizontal="center" vertical="center" wrapText="1"/>
    </xf>
    <xf numFmtId="176" fontId="3" fillId="0" borderId="23" xfId="0" applyFont="1" applyFill="1" applyBorder="1" applyAlignment="1">
      <alignment vertical="center" wrapText="1"/>
    </xf>
    <xf numFmtId="176" fontId="3" fillId="0" borderId="26" xfId="0" applyFont="1" applyFill="1" applyBorder="1" applyAlignment="1">
      <alignment vertical="center" wrapText="1"/>
    </xf>
    <xf numFmtId="176" fontId="3" fillId="0" borderId="27" xfId="0" applyFont="1" applyFill="1" applyBorder="1" applyAlignment="1">
      <alignment vertical="center" wrapText="1"/>
    </xf>
    <xf numFmtId="0" fontId="2" fillId="0" borderId="28" xfId="0" applyNumberFormat="1" applyFont="1" applyFill="1" applyBorder="1" applyAlignment="1">
      <alignment horizontal="center" vertical="center" wrapText="1"/>
    </xf>
    <xf numFmtId="0" fontId="11" fillId="0" borderId="28" xfId="10" applyNumberFormat="1" applyFill="1" applyBorder="1" applyAlignment="1" applyProtection="1">
      <alignment horizontal="center" vertical="center" wrapText="1"/>
    </xf>
    <xf numFmtId="176" fontId="3" fillId="0" borderId="24" xfId="0" applyFont="1" applyFill="1" applyBorder="1" applyAlignment="1">
      <alignment vertical="center" wrapText="1"/>
    </xf>
    <xf numFmtId="0" fontId="2" fillId="0" borderId="24" xfId="0" applyNumberFormat="1" applyFont="1" applyFill="1" applyBorder="1" applyAlignment="1">
      <alignment horizontal="center" vertical="center" wrapText="1"/>
    </xf>
    <xf numFmtId="176" fontId="3" fillId="5" borderId="22" xfId="0" applyFont="1" applyFill="1" applyBorder="1" applyAlignment="1">
      <alignment vertical="center" wrapText="1"/>
    </xf>
    <xf numFmtId="0" fontId="2" fillId="5" borderId="22" xfId="0" applyNumberFormat="1" applyFont="1" applyFill="1" applyBorder="1" applyAlignment="1">
      <alignment horizontal="center" vertical="center" wrapText="1"/>
    </xf>
    <xf numFmtId="176" fontId="31" fillId="5" borderId="0" xfId="0" applyFont="1" applyFill="1" applyAlignment="1">
      <alignment vertical="center" wrapText="1"/>
    </xf>
    <xf numFmtId="176" fontId="2" fillId="5" borderId="0" xfId="0" applyFont="1" applyFill="1">
      <alignment vertical="center"/>
    </xf>
    <xf numFmtId="176" fontId="2" fillId="13" borderId="1" xfId="0" applyFont="1" applyFill="1" applyBorder="1" applyAlignment="1">
      <alignment vertical="center" wrapText="1"/>
    </xf>
    <xf numFmtId="0" fontId="1" fillId="0" borderId="1" xfId="0" applyNumberFormat="1" applyFont="1" applyBorder="1">
      <alignment vertical="center"/>
    </xf>
    <xf numFmtId="0" fontId="2" fillId="0" borderId="1" xfId="0" applyNumberFormat="1" applyFont="1" applyBorder="1">
      <alignment vertical="center"/>
    </xf>
    <xf numFmtId="0" fontId="2" fillId="5" borderId="1" xfId="0" applyNumberFormat="1" applyFont="1" applyFill="1" applyBorder="1">
      <alignment vertical="center"/>
    </xf>
    <xf numFmtId="176" fontId="10" fillId="5" borderId="1" xfId="0" applyFont="1" applyFill="1" applyBorder="1" applyAlignment="1">
      <alignment vertical="center" wrapText="1"/>
    </xf>
    <xf numFmtId="176" fontId="3" fillId="5" borderId="1" xfId="0" applyFont="1" applyFill="1" applyBorder="1" applyAlignment="1">
      <alignment vertical="center" wrapText="1"/>
    </xf>
    <xf numFmtId="176" fontId="2" fillId="0" borderId="1" xfId="0" applyFont="1" applyBorder="1">
      <alignment vertical="center"/>
    </xf>
    <xf numFmtId="0" fontId="2" fillId="2" borderId="1" xfId="0" applyNumberFormat="1" applyFont="1" applyFill="1" applyBorder="1">
      <alignment vertical="center"/>
    </xf>
    <xf numFmtId="176" fontId="2" fillId="0" borderId="29" xfId="0" applyFont="1" applyFill="1" applyBorder="1" applyAlignment="1">
      <alignment horizontal="left" vertical="center" wrapText="1"/>
    </xf>
    <xf numFmtId="0" fontId="2" fillId="0" borderId="29" xfId="0" applyNumberFormat="1" applyFont="1" applyBorder="1">
      <alignment vertical="center"/>
    </xf>
    <xf numFmtId="176" fontId="2" fillId="0" borderId="29" xfId="0" applyFont="1" applyFill="1" applyBorder="1" applyAlignment="1">
      <alignment vertical="center" wrapText="1"/>
    </xf>
    <xf numFmtId="0" fontId="1" fillId="0" borderId="18" xfId="0" applyNumberFormat="1" applyFont="1" applyFill="1" applyBorder="1" applyAlignment="1">
      <alignment horizontal="center" vertical="center" wrapText="1"/>
    </xf>
    <xf numFmtId="0" fontId="2" fillId="0" borderId="18" xfId="0" applyNumberFormat="1" applyFont="1" applyBorder="1">
      <alignment vertical="center"/>
    </xf>
    <xf numFmtId="176" fontId="3" fillId="0" borderId="29" xfId="0" applyFont="1" applyFill="1" applyBorder="1" applyAlignment="1">
      <alignment vertical="center" wrapText="1"/>
    </xf>
    <xf numFmtId="0" fontId="2" fillId="0" borderId="29" xfId="0" applyNumberFormat="1" applyFont="1" applyFill="1" applyBorder="1" applyAlignment="1">
      <alignment horizontal="center" vertical="center" wrapText="1"/>
    </xf>
    <xf numFmtId="0" fontId="1" fillId="0" borderId="30" xfId="0" applyNumberFormat="1" applyFont="1" applyFill="1" applyBorder="1" applyAlignment="1">
      <alignment horizontal="center" vertical="center" wrapText="1"/>
    </xf>
    <xf numFmtId="176" fontId="2" fillId="9" borderId="30" xfId="0" applyFont="1" applyFill="1" applyBorder="1" applyAlignment="1">
      <alignment horizontal="left" vertical="center" wrapText="1"/>
    </xf>
    <xf numFmtId="0" fontId="2" fillId="0" borderId="30" xfId="0" applyNumberFormat="1" applyFont="1" applyFill="1" applyBorder="1" applyAlignment="1">
      <alignment vertical="center" wrapText="1"/>
    </xf>
    <xf numFmtId="176" fontId="2" fillId="0" borderId="30" xfId="0" applyFont="1" applyFill="1" applyBorder="1" applyAlignment="1">
      <alignment horizontal="left" vertical="center" wrapText="1"/>
    </xf>
    <xf numFmtId="176" fontId="2" fillId="0" borderId="30" xfId="0" applyFont="1" applyBorder="1" applyAlignment="1">
      <alignment vertical="center" wrapText="1"/>
    </xf>
    <xf numFmtId="0" fontId="0" fillId="0" borderId="30" xfId="0" applyNumberFormat="1" applyBorder="1" applyAlignment="1">
      <alignment vertical="center" wrapText="1"/>
    </xf>
    <xf numFmtId="0" fontId="3" fillId="0" borderId="30" xfId="0" applyNumberFormat="1" applyFont="1" applyBorder="1" applyAlignment="1">
      <alignment vertical="center" wrapText="1"/>
    </xf>
    <xf numFmtId="0" fontId="0" fillId="0" borderId="30" xfId="0" applyNumberFormat="1" applyBorder="1" applyAlignment="1">
      <alignment horizontal="center" vertical="center" wrapText="1"/>
    </xf>
    <xf numFmtId="176" fontId="2" fillId="9" borderId="30" xfId="0" applyFont="1" applyFill="1" applyBorder="1" applyAlignment="1">
      <alignment vertical="center" wrapText="1"/>
    </xf>
    <xf numFmtId="0" fontId="32" fillId="0" borderId="0" xfId="51" applyAlignment="1">
      <alignment vertical="center" wrapText="1"/>
    </xf>
    <xf numFmtId="0" fontId="32" fillId="0" borderId="0" xfId="51" applyFill="1" applyAlignment="1">
      <alignment vertical="center" wrapText="1"/>
    </xf>
    <xf numFmtId="0" fontId="32" fillId="0" borderId="0" xfId="51">
      <alignment vertical="center"/>
    </xf>
    <xf numFmtId="0" fontId="32" fillId="0" borderId="0" xfId="51" applyNumberFormat="1">
      <alignment vertical="center"/>
    </xf>
    <xf numFmtId="41" fontId="32" fillId="0" borderId="0" xfId="51" applyNumberFormat="1">
      <alignment vertical="center"/>
    </xf>
    <xf numFmtId="0" fontId="32" fillId="0" borderId="0" xfId="51" applyAlignment="1">
      <alignment horizontal="center" vertical="center"/>
    </xf>
    <xf numFmtId="0" fontId="32" fillId="0" borderId="0" xfId="51" applyAlignment="1">
      <alignment vertical="center"/>
    </xf>
    <xf numFmtId="0" fontId="33" fillId="0" borderId="0" xfId="51" applyFont="1" applyAlignment="1">
      <alignment horizontal="center" vertical="center"/>
    </xf>
    <xf numFmtId="0" fontId="32" fillId="0" borderId="0" xfId="51" applyNumberFormat="1" applyAlignment="1">
      <alignment vertical="center" wrapText="1"/>
    </xf>
    <xf numFmtId="0" fontId="23" fillId="0" borderId="0" xfId="51" applyFont="1" applyAlignment="1">
      <alignment horizontal="left" vertical="center" wrapText="1"/>
    </xf>
    <xf numFmtId="41" fontId="32" fillId="0" borderId="0" xfId="51" applyNumberFormat="1" applyAlignment="1">
      <alignment vertical="center" wrapText="1"/>
    </xf>
    <xf numFmtId="41" fontId="34" fillId="0" borderId="0" xfId="51" applyNumberFormat="1" applyFont="1" applyAlignment="1">
      <alignment horizontal="left" vertical="center" wrapText="1"/>
    </xf>
    <xf numFmtId="0" fontId="35" fillId="0" borderId="0" xfId="51" applyFont="1" applyAlignment="1">
      <alignment vertical="center" wrapText="1"/>
    </xf>
    <xf numFmtId="41" fontId="36" fillId="0" borderId="0" xfId="54" applyNumberFormat="1" applyFont="1" applyAlignment="1">
      <alignment horizontal="left"/>
    </xf>
    <xf numFmtId="41" fontId="27" fillId="0" borderId="0" xfId="51" applyNumberFormat="1" applyFont="1" applyAlignment="1">
      <alignment horizontal="center" vertical="center" wrapText="1"/>
    </xf>
    <xf numFmtId="0" fontId="23" fillId="15" borderId="3" xfId="51" applyFont="1" applyFill="1" applyBorder="1" applyAlignment="1">
      <alignment horizontal="center" vertical="center" wrapText="1"/>
    </xf>
    <xf numFmtId="0" fontId="23" fillId="15" borderId="3" xfId="51" applyNumberFormat="1" applyFont="1" applyFill="1" applyBorder="1" applyAlignment="1">
      <alignment horizontal="center" vertical="center" wrapText="1"/>
    </xf>
    <xf numFmtId="41" fontId="23" fillId="15" borderId="3" xfId="51" applyNumberFormat="1" applyFont="1" applyFill="1" applyBorder="1" applyAlignment="1">
      <alignment horizontal="center" vertical="center" wrapText="1"/>
    </xf>
    <xf numFmtId="0" fontId="32" fillId="0" borderId="3" xfId="51" applyBorder="1" applyAlignment="1">
      <alignment horizontal="center" vertical="center" wrapText="1"/>
    </xf>
    <xf numFmtId="0" fontId="1" fillId="0" borderId="3" xfId="51" applyFont="1" applyBorder="1" applyAlignment="1">
      <alignment horizontal="center" vertical="center" wrapText="1"/>
    </xf>
    <xf numFmtId="0" fontId="1" fillId="0" borderId="3" xfId="51" applyNumberFormat="1" applyFont="1" applyBorder="1" applyAlignment="1">
      <alignment horizontal="center" vertical="center" wrapText="1"/>
    </xf>
    <xf numFmtId="0" fontId="1" fillId="0" borderId="3" xfId="51" applyFont="1" applyBorder="1" applyAlignment="1">
      <alignment vertical="center" wrapText="1"/>
    </xf>
    <xf numFmtId="41" fontId="1" fillId="0" borderId="3" xfId="51" applyNumberFormat="1" applyFont="1" applyFill="1" applyBorder="1" applyAlignment="1">
      <alignment horizontal="center" vertical="center" wrapText="1"/>
    </xf>
    <xf numFmtId="41" fontId="1" fillId="0" borderId="3" xfId="51" applyNumberFormat="1" applyFont="1" applyBorder="1" applyAlignment="1">
      <alignment vertical="center" wrapText="1"/>
    </xf>
    <xf numFmtId="0" fontId="1" fillId="0" borderId="3" xfId="51" applyFont="1" applyFill="1" applyBorder="1" applyAlignment="1">
      <alignment horizontal="center" vertical="center" wrapText="1"/>
    </xf>
    <xf numFmtId="0" fontId="2" fillId="0" borderId="3" xfId="54" applyNumberFormat="1" applyFont="1" applyFill="1" applyBorder="1" applyAlignment="1">
      <alignment horizontal="left" vertical="center" wrapText="1"/>
    </xf>
    <xf numFmtId="0" fontId="1" fillId="0" borderId="3" xfId="51" applyFont="1" applyFill="1" applyBorder="1" applyAlignment="1">
      <alignment vertical="center" wrapText="1"/>
    </xf>
    <xf numFmtId="41" fontId="1" fillId="0" borderId="3" xfId="51" applyNumberFormat="1" applyFont="1" applyFill="1" applyBorder="1" applyAlignment="1">
      <alignment vertical="center" wrapText="1"/>
    </xf>
    <xf numFmtId="176" fontId="2" fillId="0" borderId="3" xfId="54" applyFont="1" applyFill="1" applyBorder="1" applyAlignment="1">
      <alignment horizontal="left" vertical="center" wrapText="1"/>
    </xf>
    <xf numFmtId="0" fontId="32" fillId="0" borderId="0" xfId="51" applyAlignment="1">
      <alignment horizontal="center" vertical="center" wrapText="1"/>
    </xf>
    <xf numFmtId="0" fontId="32" fillId="0" borderId="0" xfId="51" applyAlignment="1">
      <alignment horizontal="left" vertical="center"/>
    </xf>
    <xf numFmtId="41" fontId="35" fillId="0" borderId="0" xfId="51" applyNumberFormat="1" applyFont="1" applyAlignment="1">
      <alignment vertical="center" wrapText="1"/>
    </xf>
    <xf numFmtId="0" fontId="1" fillId="0" borderId="0" xfId="51" applyFont="1" applyBorder="1" applyAlignment="1">
      <alignment horizontal="center" vertical="center" wrapText="1"/>
    </xf>
    <xf numFmtId="0" fontId="1" fillId="0" borderId="0" xfId="51" applyFont="1" applyBorder="1" applyAlignment="1">
      <alignment vertical="center"/>
    </xf>
    <xf numFmtId="0" fontId="23" fillId="15" borderId="3" xfId="51" applyFont="1" applyFill="1" applyBorder="1" applyAlignment="1">
      <alignment horizontal="center" vertical="center"/>
    </xf>
    <xf numFmtId="0" fontId="1" fillId="0" borderId="3" xfId="51" applyFont="1" applyBorder="1" applyAlignment="1">
      <alignment vertical="center"/>
    </xf>
    <xf numFmtId="0" fontId="1" fillId="0" borderId="3" xfId="51" applyFont="1" applyFill="1" applyBorder="1" applyAlignment="1">
      <alignment vertical="center"/>
    </xf>
    <xf numFmtId="0" fontId="2" fillId="0" borderId="3" xfId="54" applyNumberFormat="1" applyFont="1" applyBorder="1">
      <alignment vertical="center"/>
    </xf>
    <xf numFmtId="0" fontId="1" fillId="0" borderId="3" xfId="54" applyNumberFormat="1" applyBorder="1" applyAlignment="1">
      <alignment horizontal="left" vertical="center"/>
    </xf>
    <xf numFmtId="0" fontId="1" fillId="0" borderId="3" xfId="54" applyNumberFormat="1" applyFont="1" applyBorder="1" applyAlignment="1">
      <alignment horizontal="left" vertical="center"/>
    </xf>
    <xf numFmtId="0" fontId="2" fillId="0" borderId="3" xfId="54" applyNumberFormat="1" applyFont="1" applyFill="1" applyBorder="1">
      <alignment vertical="center"/>
    </xf>
    <xf numFmtId="0" fontId="2" fillId="0" borderId="3" xfId="54" applyNumberFormat="1" applyFont="1" applyFill="1" applyBorder="1" applyAlignment="1">
      <alignment vertical="center" wrapText="1"/>
    </xf>
    <xf numFmtId="0" fontId="1" fillId="0" borderId="3" xfId="51" applyNumberFormat="1" applyFont="1" applyFill="1" applyBorder="1" applyAlignment="1">
      <alignment horizontal="left" vertical="center" wrapText="1"/>
    </xf>
    <xf numFmtId="0" fontId="1" fillId="0" borderId="3" xfId="51" applyNumberFormat="1" applyFont="1" applyFill="1" applyBorder="1" applyAlignment="1">
      <alignment horizontal="center" vertical="center" wrapText="1"/>
    </xf>
    <xf numFmtId="0" fontId="32" fillId="0" borderId="0" xfId="51" applyBorder="1" applyAlignment="1">
      <alignment horizontal="center" vertical="center" wrapText="1"/>
    </xf>
    <xf numFmtId="0" fontId="1" fillId="0" borderId="0" xfId="51" applyNumberFormat="1" applyFont="1" applyBorder="1" applyAlignment="1">
      <alignment horizontal="center" vertical="center" wrapText="1"/>
    </xf>
    <xf numFmtId="0" fontId="1" fillId="0" borderId="0" xfId="51" applyFont="1" applyFill="1" applyBorder="1" applyAlignment="1">
      <alignment vertical="center" wrapText="1"/>
    </xf>
    <xf numFmtId="41" fontId="1" fillId="0" borderId="0" xfId="51" applyNumberFormat="1" applyFont="1" applyFill="1" applyBorder="1" applyAlignment="1">
      <alignment vertical="center" wrapText="1"/>
    </xf>
    <xf numFmtId="0" fontId="23" fillId="13" borderId="0" xfId="54" applyNumberFormat="1" applyFont="1" applyFill="1">
      <alignment vertical="center"/>
    </xf>
    <xf numFmtId="0" fontId="23" fillId="15" borderId="3" xfId="54" applyNumberFormat="1" applyFont="1" applyFill="1" applyBorder="1">
      <alignment vertical="center"/>
    </xf>
    <xf numFmtId="0" fontId="23" fillId="15" borderId="3" xfId="54" applyNumberFormat="1" applyFont="1" applyFill="1" applyBorder="1" applyAlignment="1">
      <alignment horizontal="center" vertical="center"/>
    </xf>
    <xf numFmtId="41" fontId="23" fillId="15" borderId="3" xfId="54" applyNumberFormat="1" applyFont="1" applyFill="1" applyBorder="1" applyAlignment="1">
      <alignment horizontal="center" vertical="center"/>
    </xf>
    <xf numFmtId="41" fontId="23" fillId="15" borderId="7" xfId="54" applyNumberFormat="1" applyFont="1" applyFill="1" applyBorder="1" applyAlignment="1">
      <alignment horizontal="center" vertical="center"/>
    </xf>
    <xf numFmtId="0" fontId="25" fillId="0" borderId="3" xfId="54" applyNumberFormat="1" applyFont="1" applyFill="1" applyBorder="1" applyAlignment="1">
      <alignment horizontal="center" vertical="center"/>
    </xf>
    <xf numFmtId="0" fontId="1" fillId="0" borderId="3" xfId="54" applyNumberFormat="1" applyFont="1" applyFill="1" applyBorder="1" applyAlignment="1">
      <alignment horizontal="center" vertical="center"/>
    </xf>
    <xf numFmtId="41" fontId="1" fillId="0" borderId="3" xfId="54" applyNumberFormat="1" applyFont="1" applyFill="1" applyBorder="1" applyAlignment="1">
      <alignment horizontal="center" vertical="center"/>
    </xf>
    <xf numFmtId="41" fontId="1" fillId="0" borderId="7" xfId="54" applyNumberFormat="1" applyFont="1" applyFill="1" applyBorder="1" applyAlignment="1">
      <alignment horizontal="center" vertical="center"/>
    </xf>
    <xf numFmtId="41" fontId="1" fillId="0" borderId="0" xfId="54" applyNumberFormat="1">
      <alignment vertical="center"/>
    </xf>
    <xf numFmtId="0" fontId="23" fillId="0" borderId="0" xfId="54" applyNumberFormat="1" applyFont="1">
      <alignment vertical="center"/>
    </xf>
    <xf numFmtId="41" fontId="21" fillId="0" borderId="0" xfId="54" applyNumberFormat="1" applyFont="1" applyAlignment="1">
      <alignment horizontal="center" vertical="center"/>
    </xf>
    <xf numFmtId="41" fontId="1" fillId="0" borderId="0" xfId="54" applyNumberFormat="1" applyAlignment="1">
      <alignment horizontal="left" vertical="center"/>
    </xf>
    <xf numFmtId="0" fontId="1" fillId="0" borderId="0" xfId="54" applyNumberFormat="1">
      <alignment vertical="center"/>
    </xf>
    <xf numFmtId="0" fontId="1" fillId="0" borderId="0" xfId="51" applyFont="1" applyFill="1" applyBorder="1" applyAlignment="1">
      <alignment horizontal="center" vertical="center" wrapText="1"/>
    </xf>
    <xf numFmtId="0" fontId="1" fillId="0" borderId="0" xfId="51" applyFont="1" applyFill="1" applyBorder="1" applyAlignment="1">
      <alignment vertical="center"/>
    </xf>
    <xf numFmtId="41" fontId="23" fillId="15" borderId="8" xfId="54" applyNumberFormat="1" applyFont="1" applyFill="1" applyBorder="1" applyAlignment="1">
      <alignment horizontal="center" vertical="center"/>
    </xf>
    <xf numFmtId="41" fontId="1" fillId="0" borderId="8" xfId="54" applyNumberFormat="1" applyFont="1" applyFill="1" applyBorder="1" applyAlignment="1">
      <alignment horizontal="center" vertical="center"/>
    </xf>
    <xf numFmtId="0" fontId="37" fillId="2" borderId="0" xfId="54" applyNumberFormat="1" applyFont="1" applyFill="1" applyBorder="1" applyAlignment="1">
      <alignment horizontal="right" vertical="center"/>
    </xf>
    <xf numFmtId="0" fontId="23" fillId="0" borderId="0" xfId="54" applyNumberFormat="1" applyFont="1" applyAlignment="1">
      <alignment horizontal="center" vertical="center"/>
    </xf>
    <xf numFmtId="0" fontId="1" fillId="0" borderId="0" xfId="54" applyNumberFormat="1" applyAlignment="1">
      <alignment vertical="center"/>
    </xf>
    <xf numFmtId="0" fontId="1" fillId="0" borderId="0" xfId="54" applyNumberFormat="1" applyAlignment="1">
      <alignment horizontal="center" vertical="center"/>
    </xf>
    <xf numFmtId="0" fontId="2" fillId="0" borderId="1" xfId="0" applyNumberFormat="1" applyFont="1" applyFill="1" applyBorder="1" applyAlignment="1" quotePrefix="1">
      <alignment horizontal="left" vertical="center" wrapText="1"/>
    </xf>
    <xf numFmtId="0" fontId="2" fillId="2" borderId="1" xfId="0" applyNumberFormat="1" applyFont="1" applyFill="1" applyBorder="1" applyAlignment="1" quotePrefix="1">
      <alignment horizontal="left" vertical="center" wrapText="1"/>
    </xf>
  </cellXfs>
  <cellStyles count="5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常规 6" xfId="13"/>
    <cellStyle name="注释" xfId="14" builtinId="10"/>
    <cellStyle name="60% - 强调文字颜色 2" xfId="15" builtinId="36"/>
    <cellStyle name="标题 4" xfId="16" builtinId="19"/>
    <cellStyle name="警告文本" xfId="17" builtinId="11"/>
    <cellStyle name="标题" xfId="18" builtinId="15"/>
    <cellStyle name="解释性文本" xfId="19" builtinId="53"/>
    <cellStyle name="标题 1" xfId="20" builtinId="16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计算" xfId="26" builtinId="22"/>
    <cellStyle name="检查单元格" xfId="27" builtinId="23"/>
    <cellStyle name="20% - 强调文字颜色 6" xfId="28" builtinId="50"/>
    <cellStyle name="强调文字颜色 2" xfId="29" builtinId="33"/>
    <cellStyle name="链接单元格" xfId="30" builtinId="24"/>
    <cellStyle name="汇总" xfId="31" builtinId="25"/>
    <cellStyle name="常规 32" xfId="32"/>
    <cellStyle name="好" xfId="33" builtinId="26"/>
    <cellStyle name="适中" xfId="34" builtinId="28"/>
    <cellStyle name="20% - 强调文字颜色 5" xfId="35" builtinId="46"/>
    <cellStyle name="强调文字颜色 1" xfId="36" builtinId="29"/>
    <cellStyle name="常规 154" xfId="37"/>
    <cellStyle name="20% - 强调文字颜色 1" xfId="38" builtinId="30"/>
    <cellStyle name="40% - 强调文字颜色 1" xfId="39" builtinId="31"/>
    <cellStyle name="20% - 强调文字颜色 2" xfId="40" builtinId="34"/>
    <cellStyle name="40% - 强调文字颜色 2" xfId="41" builtinId="35"/>
    <cellStyle name="强调文字颜色 3" xfId="42" builtinId="37"/>
    <cellStyle name="强调文字颜色 4" xfId="43" builtinId="41"/>
    <cellStyle name="20% - 强调文字颜色 4" xfId="44" builtinId="42"/>
    <cellStyle name="40% - 强调文字颜色 4" xfId="45" builtinId="43"/>
    <cellStyle name="强调文字颜色 5" xfId="46" builtinId="45"/>
    <cellStyle name="常规 2 2" xfId="47"/>
    <cellStyle name="40% - 强调文字颜色 5" xfId="48" builtinId="47"/>
    <cellStyle name="60% - 强调文字颜色 5" xfId="49" builtinId="48"/>
    <cellStyle name="强调文字颜色 6" xfId="50" builtinId="49"/>
    <cellStyle name="常规 2 3" xfId="51"/>
    <cellStyle name="40% - 强调文字颜色 6" xfId="52" builtinId="51"/>
    <cellStyle name="60% - 强调文字颜色 6" xfId="53" builtinId="52"/>
    <cellStyle name="常规 140" xfId="54"/>
    <cellStyle name="常规 153" xfId="55"/>
    <cellStyle name="常规 2" xfId="56"/>
    <cellStyle name="常规 2 4" xfId="57"/>
    <cellStyle name="常规 28" xfId="58"/>
  </cellStyles>
  <dxfs count="2">
    <dxf>
      <font>
        <color rgb="FF9C0006"/>
      </font>
      <fill>
        <patternFill patternType="solid">
          <bgColor rgb="FFFFC7CE"/>
        </patternFill>
      </fill>
    </dxf>
    <dxf>
      <font>
        <color rgb="FF7030A0"/>
      </font>
    </dxf>
  </dxfs>
  <tableStyles count="0" defaultTableStyle="TableStyleMedium9" defaultPivotStyle="PivotStyleLight16"/>
  <colors>
    <mruColors>
      <color rgb="000000FF"/>
      <color rgb="0000FFFF"/>
      <color rgb="00FFFFFF"/>
      <color rgb="00CCFF33"/>
      <color rgb="009966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20" Type="http://schemas.openxmlformats.org/officeDocument/2006/relationships/styles" Target="styles.xml"/><Relationship Id="rId2" Type="http://schemas.openxmlformats.org/officeDocument/2006/relationships/worksheet" Target="worksheets/sheet2.xml"/><Relationship Id="rId19" Type="http://schemas.openxmlformats.org/officeDocument/2006/relationships/theme" Target="theme/theme1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ctrlProps/ctrlProp1.xml><?xml version="1.0" encoding="utf-8"?>
<formControlPr xmlns="http://schemas.microsoft.com/office/spreadsheetml/2009/9/main" objectType="CheckBox" checked="Checked" val="0"/>
</file>

<file path=xl/ctrlProps/ctrlProp2.xml><?xml version="1.0" encoding="utf-8"?>
<formControlPr xmlns="http://schemas.microsoft.com/office/spreadsheetml/2009/9/main" objectType="CheckBox" val="0"/>
</file>

<file path=xl/ctrlProps/ctrlProp3.xml><?xml version="1.0" encoding="utf-8"?>
<formControlPr xmlns="http://schemas.microsoft.com/office/spreadsheetml/2009/9/main" objectType="CheckBox" val="0"/>
</file>

<file path=xl/ctrlProps/ctrlProp4.xml><?xml version="1.0" encoding="utf-8"?>
<formControlPr xmlns="http://schemas.microsoft.com/office/spreadsheetml/2009/9/main" objectType="CheckBox" checked="Checked" val="0"/>
</file>

<file path=xl/ctrlProps/ctrlProp5.xml><?xml version="1.0" encoding="utf-8"?>
<formControlPr xmlns="http://schemas.microsoft.com/office/spreadsheetml/2009/9/main" objectType="CheckBox" val="0"/>
</file>

<file path=xl/ctrlProps/ctrlProp6.xml><?xml version="1.0" encoding="utf-8"?>
<formControlPr xmlns="http://schemas.microsoft.com/office/spreadsheetml/2009/9/main" objectType="CheckBox" val="0"/>
</file>

<file path=xl/ctrlProps/ctrlProp7.xml><?xml version="1.0" encoding="utf-8"?>
<formControlPr xmlns="http://schemas.microsoft.com/office/spreadsheetml/2009/9/main" objectType="CheckBox" checked="Checked" val="0"/>
</file>

<file path=xl/ctrlProps/ctrlProp8.xml><?xml version="1.0" encoding="utf-8"?>
<formControlPr xmlns="http://schemas.microsoft.com/office/spreadsheetml/2009/9/main" objectType="CheckBox" val="0"/>
</file>

<file path=xl/ctrlProps/ctrlProp9.xml><?xml version="1.0" encoding="utf-8"?>
<formControlPr xmlns="http://schemas.microsoft.com/office/spreadsheetml/2009/9/main" objectType="CheckBox" val="0"/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3.jpeg"/><Relationship Id="rId8" Type="http://schemas.openxmlformats.org/officeDocument/2006/relationships/image" Target="../media/image642.jpeg"/><Relationship Id="rId7" Type="http://schemas.openxmlformats.org/officeDocument/2006/relationships/image" Target="../media/image641.jpeg"/><Relationship Id="rId6" Type="http://schemas.openxmlformats.org/officeDocument/2006/relationships/image" Target="../media/image640.jpeg"/><Relationship Id="rId5" Type="http://schemas.openxmlformats.org/officeDocument/2006/relationships/image" Target="../media/image639.jpeg"/><Relationship Id="rId4" Type="http://schemas.openxmlformats.org/officeDocument/2006/relationships/image" Target="../media/image638.jpeg"/><Relationship Id="rId3" Type="http://schemas.openxmlformats.org/officeDocument/2006/relationships/image" Target="../media/image637.jpeg"/><Relationship Id="rId2" Type="http://schemas.openxmlformats.org/officeDocument/2006/relationships/image" Target="../media/image636.jpeg"/><Relationship Id="rId17" Type="http://schemas.openxmlformats.org/officeDocument/2006/relationships/image" Target="../media/image651.png"/><Relationship Id="rId16" Type="http://schemas.openxmlformats.org/officeDocument/2006/relationships/image" Target="../media/image650.png"/><Relationship Id="rId15" Type="http://schemas.openxmlformats.org/officeDocument/2006/relationships/image" Target="../media/image649.png"/><Relationship Id="rId14" Type="http://schemas.openxmlformats.org/officeDocument/2006/relationships/image" Target="../media/image648.jpeg"/><Relationship Id="rId13" Type="http://schemas.openxmlformats.org/officeDocument/2006/relationships/image" Target="../media/image647.jpeg"/><Relationship Id="rId12" Type="http://schemas.openxmlformats.org/officeDocument/2006/relationships/image" Target="../media/image646.jpeg"/><Relationship Id="rId11" Type="http://schemas.openxmlformats.org/officeDocument/2006/relationships/image" Target="../media/image645.jpeg"/><Relationship Id="rId10" Type="http://schemas.openxmlformats.org/officeDocument/2006/relationships/image" Target="../media/image644.jpeg"/><Relationship Id="rId1" Type="http://schemas.openxmlformats.org/officeDocument/2006/relationships/image" Target="../media/image635.jpeg"/></Relationships>
</file>

<file path=xl/drawings/_rels/drawing1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750.jpeg"/><Relationship Id="rId98" Type="http://schemas.openxmlformats.org/officeDocument/2006/relationships/image" Target="../media/image749.jpeg"/><Relationship Id="rId97" Type="http://schemas.openxmlformats.org/officeDocument/2006/relationships/image" Target="../media/image748.jpeg"/><Relationship Id="rId96" Type="http://schemas.openxmlformats.org/officeDocument/2006/relationships/image" Target="../media/image747.jpeg"/><Relationship Id="rId95" Type="http://schemas.openxmlformats.org/officeDocument/2006/relationships/image" Target="../media/image746.jpeg"/><Relationship Id="rId94" Type="http://schemas.openxmlformats.org/officeDocument/2006/relationships/image" Target="../media/image745.jpeg"/><Relationship Id="rId93" Type="http://schemas.openxmlformats.org/officeDocument/2006/relationships/image" Target="../media/image744.jpeg"/><Relationship Id="rId92" Type="http://schemas.openxmlformats.org/officeDocument/2006/relationships/image" Target="../media/image743.jpeg"/><Relationship Id="rId91" Type="http://schemas.openxmlformats.org/officeDocument/2006/relationships/image" Target="../media/image742.jpeg"/><Relationship Id="rId90" Type="http://schemas.openxmlformats.org/officeDocument/2006/relationships/image" Target="../media/image741.jpeg"/><Relationship Id="rId9" Type="http://schemas.openxmlformats.org/officeDocument/2006/relationships/image" Target="../media/image660.jpeg"/><Relationship Id="rId89" Type="http://schemas.openxmlformats.org/officeDocument/2006/relationships/image" Target="../media/image740.jpeg"/><Relationship Id="rId88" Type="http://schemas.openxmlformats.org/officeDocument/2006/relationships/image" Target="../media/image739.jpeg"/><Relationship Id="rId87" Type="http://schemas.openxmlformats.org/officeDocument/2006/relationships/image" Target="../media/image738.jpeg"/><Relationship Id="rId86" Type="http://schemas.openxmlformats.org/officeDocument/2006/relationships/image" Target="../media/image737.jpeg"/><Relationship Id="rId85" Type="http://schemas.openxmlformats.org/officeDocument/2006/relationships/image" Target="../media/image736.jpeg"/><Relationship Id="rId84" Type="http://schemas.openxmlformats.org/officeDocument/2006/relationships/image" Target="../media/image735.jpeg"/><Relationship Id="rId83" Type="http://schemas.openxmlformats.org/officeDocument/2006/relationships/image" Target="../media/image734.jpeg"/><Relationship Id="rId82" Type="http://schemas.openxmlformats.org/officeDocument/2006/relationships/image" Target="../media/image733.jpeg"/><Relationship Id="rId81" Type="http://schemas.openxmlformats.org/officeDocument/2006/relationships/image" Target="../media/image732.jpeg"/><Relationship Id="rId80" Type="http://schemas.openxmlformats.org/officeDocument/2006/relationships/image" Target="../media/image731.jpeg"/><Relationship Id="rId8" Type="http://schemas.openxmlformats.org/officeDocument/2006/relationships/image" Target="../media/image659.jpeg"/><Relationship Id="rId79" Type="http://schemas.openxmlformats.org/officeDocument/2006/relationships/image" Target="../media/image730.jpeg"/><Relationship Id="rId78" Type="http://schemas.openxmlformats.org/officeDocument/2006/relationships/image" Target="../media/image729.jpeg"/><Relationship Id="rId77" Type="http://schemas.openxmlformats.org/officeDocument/2006/relationships/image" Target="../media/image728.jpeg"/><Relationship Id="rId76" Type="http://schemas.openxmlformats.org/officeDocument/2006/relationships/image" Target="../media/image727.jpeg"/><Relationship Id="rId75" Type="http://schemas.openxmlformats.org/officeDocument/2006/relationships/image" Target="../media/image726.jpeg"/><Relationship Id="rId74" Type="http://schemas.openxmlformats.org/officeDocument/2006/relationships/image" Target="../media/image725.png"/><Relationship Id="rId73" Type="http://schemas.openxmlformats.org/officeDocument/2006/relationships/image" Target="../media/image724.jpeg"/><Relationship Id="rId72" Type="http://schemas.openxmlformats.org/officeDocument/2006/relationships/image" Target="../media/image723.jpeg"/><Relationship Id="rId71" Type="http://schemas.openxmlformats.org/officeDocument/2006/relationships/image" Target="../media/image722.png"/><Relationship Id="rId70" Type="http://schemas.openxmlformats.org/officeDocument/2006/relationships/image" Target="../media/image721.png"/><Relationship Id="rId7" Type="http://schemas.openxmlformats.org/officeDocument/2006/relationships/image" Target="../media/image658.jpeg"/><Relationship Id="rId69" Type="http://schemas.openxmlformats.org/officeDocument/2006/relationships/image" Target="../media/image720.png"/><Relationship Id="rId68" Type="http://schemas.openxmlformats.org/officeDocument/2006/relationships/image" Target="../media/image719.jpeg"/><Relationship Id="rId67" Type="http://schemas.openxmlformats.org/officeDocument/2006/relationships/image" Target="../media/image718.png"/><Relationship Id="rId66" Type="http://schemas.openxmlformats.org/officeDocument/2006/relationships/image" Target="../media/image717.png"/><Relationship Id="rId65" Type="http://schemas.openxmlformats.org/officeDocument/2006/relationships/image" Target="../media/image716.jpeg"/><Relationship Id="rId64" Type="http://schemas.openxmlformats.org/officeDocument/2006/relationships/image" Target="../media/image715.jpeg"/><Relationship Id="rId63" Type="http://schemas.openxmlformats.org/officeDocument/2006/relationships/image" Target="../media/image714.png"/><Relationship Id="rId62" Type="http://schemas.openxmlformats.org/officeDocument/2006/relationships/image" Target="../media/image713.jpeg"/><Relationship Id="rId61" Type="http://schemas.openxmlformats.org/officeDocument/2006/relationships/image" Target="../media/image712.png"/><Relationship Id="rId60" Type="http://schemas.openxmlformats.org/officeDocument/2006/relationships/image" Target="../media/image711.jpeg"/><Relationship Id="rId6" Type="http://schemas.openxmlformats.org/officeDocument/2006/relationships/image" Target="../media/image657.jpeg"/><Relationship Id="rId59" Type="http://schemas.openxmlformats.org/officeDocument/2006/relationships/image" Target="../media/image710.png"/><Relationship Id="rId58" Type="http://schemas.openxmlformats.org/officeDocument/2006/relationships/image" Target="../media/image709.jpeg"/><Relationship Id="rId57" Type="http://schemas.openxmlformats.org/officeDocument/2006/relationships/image" Target="../media/image708.jpeg"/><Relationship Id="rId56" Type="http://schemas.openxmlformats.org/officeDocument/2006/relationships/image" Target="../media/image707.jpeg"/><Relationship Id="rId55" Type="http://schemas.openxmlformats.org/officeDocument/2006/relationships/image" Target="../media/image706.jpeg"/><Relationship Id="rId54" Type="http://schemas.openxmlformats.org/officeDocument/2006/relationships/image" Target="../media/image705.jpeg"/><Relationship Id="rId53" Type="http://schemas.openxmlformats.org/officeDocument/2006/relationships/image" Target="../media/image704.jpeg"/><Relationship Id="rId52" Type="http://schemas.openxmlformats.org/officeDocument/2006/relationships/image" Target="../media/image703.jpeg"/><Relationship Id="rId51" Type="http://schemas.openxmlformats.org/officeDocument/2006/relationships/image" Target="../media/image702.png"/><Relationship Id="rId50" Type="http://schemas.openxmlformats.org/officeDocument/2006/relationships/image" Target="../media/image701.png"/><Relationship Id="rId5" Type="http://schemas.openxmlformats.org/officeDocument/2006/relationships/image" Target="../media/image656.jpeg"/><Relationship Id="rId49" Type="http://schemas.openxmlformats.org/officeDocument/2006/relationships/image" Target="../media/image700.png"/><Relationship Id="rId48" Type="http://schemas.openxmlformats.org/officeDocument/2006/relationships/image" Target="../media/image699.png"/><Relationship Id="rId47" Type="http://schemas.openxmlformats.org/officeDocument/2006/relationships/image" Target="../media/image698.jpeg"/><Relationship Id="rId46" Type="http://schemas.openxmlformats.org/officeDocument/2006/relationships/image" Target="../media/image697.png"/><Relationship Id="rId45" Type="http://schemas.openxmlformats.org/officeDocument/2006/relationships/image" Target="../media/image696.png"/><Relationship Id="rId44" Type="http://schemas.openxmlformats.org/officeDocument/2006/relationships/image" Target="../media/image695.png"/><Relationship Id="rId43" Type="http://schemas.openxmlformats.org/officeDocument/2006/relationships/image" Target="../media/image694.jpeg"/><Relationship Id="rId42" Type="http://schemas.openxmlformats.org/officeDocument/2006/relationships/image" Target="../media/image693.png"/><Relationship Id="rId41" Type="http://schemas.openxmlformats.org/officeDocument/2006/relationships/image" Target="../media/image692.jpeg"/><Relationship Id="rId40" Type="http://schemas.openxmlformats.org/officeDocument/2006/relationships/image" Target="../media/image691.png"/><Relationship Id="rId4" Type="http://schemas.openxmlformats.org/officeDocument/2006/relationships/image" Target="../media/image655.jpeg"/><Relationship Id="rId39" Type="http://schemas.openxmlformats.org/officeDocument/2006/relationships/image" Target="../media/image690.png"/><Relationship Id="rId38" Type="http://schemas.openxmlformats.org/officeDocument/2006/relationships/image" Target="../media/image689.png"/><Relationship Id="rId37" Type="http://schemas.openxmlformats.org/officeDocument/2006/relationships/image" Target="../media/image688.jpeg"/><Relationship Id="rId36" Type="http://schemas.openxmlformats.org/officeDocument/2006/relationships/image" Target="../media/image687.png"/><Relationship Id="rId35" Type="http://schemas.openxmlformats.org/officeDocument/2006/relationships/image" Target="../media/image686.png"/><Relationship Id="rId34" Type="http://schemas.openxmlformats.org/officeDocument/2006/relationships/image" Target="../media/image685.png"/><Relationship Id="rId33" Type="http://schemas.openxmlformats.org/officeDocument/2006/relationships/image" Target="../media/image684.jpeg"/><Relationship Id="rId32" Type="http://schemas.openxmlformats.org/officeDocument/2006/relationships/image" Target="../media/image683.png"/><Relationship Id="rId31" Type="http://schemas.openxmlformats.org/officeDocument/2006/relationships/image" Target="../media/image682.jpeg"/><Relationship Id="rId30" Type="http://schemas.openxmlformats.org/officeDocument/2006/relationships/image" Target="../media/image681.jpeg"/><Relationship Id="rId3" Type="http://schemas.openxmlformats.org/officeDocument/2006/relationships/image" Target="../media/image654.jpeg"/><Relationship Id="rId29" Type="http://schemas.openxmlformats.org/officeDocument/2006/relationships/image" Target="../media/image680.jpeg"/><Relationship Id="rId283" Type="http://schemas.openxmlformats.org/officeDocument/2006/relationships/image" Target="../media/image934.png"/><Relationship Id="rId282" Type="http://schemas.openxmlformats.org/officeDocument/2006/relationships/image" Target="../media/image933.png"/><Relationship Id="rId281" Type="http://schemas.openxmlformats.org/officeDocument/2006/relationships/image" Target="../media/image932.png"/><Relationship Id="rId280" Type="http://schemas.openxmlformats.org/officeDocument/2006/relationships/image" Target="../media/image931.png"/><Relationship Id="rId28" Type="http://schemas.openxmlformats.org/officeDocument/2006/relationships/image" Target="../media/image679.jpeg"/><Relationship Id="rId279" Type="http://schemas.openxmlformats.org/officeDocument/2006/relationships/image" Target="../media/image930.jpeg"/><Relationship Id="rId278" Type="http://schemas.openxmlformats.org/officeDocument/2006/relationships/image" Target="../media/image929.jpeg"/><Relationship Id="rId277" Type="http://schemas.openxmlformats.org/officeDocument/2006/relationships/image" Target="../media/image928.jpeg"/><Relationship Id="rId276" Type="http://schemas.openxmlformats.org/officeDocument/2006/relationships/image" Target="../media/image927.png"/><Relationship Id="rId275" Type="http://schemas.openxmlformats.org/officeDocument/2006/relationships/image" Target="../media/image926.jpeg"/><Relationship Id="rId274" Type="http://schemas.openxmlformats.org/officeDocument/2006/relationships/image" Target="../media/image925.jpeg"/><Relationship Id="rId273" Type="http://schemas.openxmlformats.org/officeDocument/2006/relationships/image" Target="../media/image924.jpeg"/><Relationship Id="rId272" Type="http://schemas.openxmlformats.org/officeDocument/2006/relationships/image" Target="../media/image923.jpeg"/><Relationship Id="rId271" Type="http://schemas.openxmlformats.org/officeDocument/2006/relationships/image" Target="../media/image922.jpeg"/><Relationship Id="rId270" Type="http://schemas.openxmlformats.org/officeDocument/2006/relationships/image" Target="../media/image921.jpeg"/><Relationship Id="rId27" Type="http://schemas.openxmlformats.org/officeDocument/2006/relationships/image" Target="../media/image678.jpeg"/><Relationship Id="rId269" Type="http://schemas.openxmlformats.org/officeDocument/2006/relationships/image" Target="../media/image920.jpeg"/><Relationship Id="rId268" Type="http://schemas.openxmlformats.org/officeDocument/2006/relationships/image" Target="../media/image919.jpeg"/><Relationship Id="rId267" Type="http://schemas.openxmlformats.org/officeDocument/2006/relationships/image" Target="../media/image918.png"/><Relationship Id="rId266" Type="http://schemas.openxmlformats.org/officeDocument/2006/relationships/image" Target="../media/image917.jpeg"/><Relationship Id="rId265" Type="http://schemas.openxmlformats.org/officeDocument/2006/relationships/image" Target="../media/image916.png"/><Relationship Id="rId264" Type="http://schemas.openxmlformats.org/officeDocument/2006/relationships/image" Target="../media/image915.jpeg"/><Relationship Id="rId263" Type="http://schemas.openxmlformats.org/officeDocument/2006/relationships/image" Target="../media/image914.jpeg"/><Relationship Id="rId262" Type="http://schemas.openxmlformats.org/officeDocument/2006/relationships/image" Target="../media/image913.jpeg"/><Relationship Id="rId261" Type="http://schemas.openxmlformats.org/officeDocument/2006/relationships/image" Target="../media/image912.jpeg"/><Relationship Id="rId260" Type="http://schemas.openxmlformats.org/officeDocument/2006/relationships/image" Target="../media/image911.jpeg"/><Relationship Id="rId26" Type="http://schemas.openxmlformats.org/officeDocument/2006/relationships/image" Target="../media/image677.jpeg"/><Relationship Id="rId259" Type="http://schemas.openxmlformats.org/officeDocument/2006/relationships/image" Target="../media/image910.jpeg"/><Relationship Id="rId258" Type="http://schemas.openxmlformats.org/officeDocument/2006/relationships/image" Target="../media/image909.png"/><Relationship Id="rId257" Type="http://schemas.openxmlformats.org/officeDocument/2006/relationships/image" Target="../media/image908.png"/><Relationship Id="rId256" Type="http://schemas.openxmlformats.org/officeDocument/2006/relationships/image" Target="../media/image907.png"/><Relationship Id="rId255" Type="http://schemas.openxmlformats.org/officeDocument/2006/relationships/image" Target="../media/image906.png"/><Relationship Id="rId254" Type="http://schemas.openxmlformats.org/officeDocument/2006/relationships/image" Target="../media/image905.png"/><Relationship Id="rId253" Type="http://schemas.openxmlformats.org/officeDocument/2006/relationships/image" Target="../media/image904.jpeg"/><Relationship Id="rId252" Type="http://schemas.openxmlformats.org/officeDocument/2006/relationships/image" Target="../media/image903.png"/><Relationship Id="rId251" Type="http://schemas.openxmlformats.org/officeDocument/2006/relationships/image" Target="../media/image902.png"/><Relationship Id="rId250" Type="http://schemas.openxmlformats.org/officeDocument/2006/relationships/image" Target="../media/image901.png"/><Relationship Id="rId25" Type="http://schemas.openxmlformats.org/officeDocument/2006/relationships/image" Target="../media/image676.jpeg"/><Relationship Id="rId249" Type="http://schemas.openxmlformats.org/officeDocument/2006/relationships/image" Target="../media/image900.png"/><Relationship Id="rId248" Type="http://schemas.openxmlformats.org/officeDocument/2006/relationships/image" Target="../media/image899.jpeg"/><Relationship Id="rId247" Type="http://schemas.openxmlformats.org/officeDocument/2006/relationships/image" Target="../media/image898.png"/><Relationship Id="rId246" Type="http://schemas.openxmlformats.org/officeDocument/2006/relationships/image" Target="../media/image897.png"/><Relationship Id="rId245" Type="http://schemas.openxmlformats.org/officeDocument/2006/relationships/image" Target="../media/image896.png"/><Relationship Id="rId244" Type="http://schemas.openxmlformats.org/officeDocument/2006/relationships/image" Target="../media/image895.png"/><Relationship Id="rId243" Type="http://schemas.openxmlformats.org/officeDocument/2006/relationships/image" Target="../media/image894.jpeg"/><Relationship Id="rId242" Type="http://schemas.openxmlformats.org/officeDocument/2006/relationships/image" Target="../media/image893.jpeg"/><Relationship Id="rId241" Type="http://schemas.openxmlformats.org/officeDocument/2006/relationships/image" Target="../media/image892.png"/><Relationship Id="rId240" Type="http://schemas.openxmlformats.org/officeDocument/2006/relationships/image" Target="../media/image891.jpeg"/><Relationship Id="rId24" Type="http://schemas.openxmlformats.org/officeDocument/2006/relationships/image" Target="../media/image675.jpeg"/><Relationship Id="rId239" Type="http://schemas.openxmlformats.org/officeDocument/2006/relationships/image" Target="../media/image890.jpeg"/><Relationship Id="rId238" Type="http://schemas.openxmlformats.org/officeDocument/2006/relationships/image" Target="../media/image889.jpeg"/><Relationship Id="rId237" Type="http://schemas.openxmlformats.org/officeDocument/2006/relationships/image" Target="../media/image888.jpeg"/><Relationship Id="rId236" Type="http://schemas.openxmlformats.org/officeDocument/2006/relationships/image" Target="../media/image887.jpeg"/><Relationship Id="rId235" Type="http://schemas.openxmlformats.org/officeDocument/2006/relationships/image" Target="../media/image886.jpeg"/><Relationship Id="rId234" Type="http://schemas.openxmlformats.org/officeDocument/2006/relationships/image" Target="../media/image885.jpeg"/><Relationship Id="rId233" Type="http://schemas.openxmlformats.org/officeDocument/2006/relationships/image" Target="../media/image884.jpeg"/><Relationship Id="rId232" Type="http://schemas.openxmlformats.org/officeDocument/2006/relationships/image" Target="../media/image883.png"/><Relationship Id="rId231" Type="http://schemas.openxmlformats.org/officeDocument/2006/relationships/image" Target="../media/image882.png"/><Relationship Id="rId230" Type="http://schemas.openxmlformats.org/officeDocument/2006/relationships/image" Target="../media/image881.png"/><Relationship Id="rId23" Type="http://schemas.openxmlformats.org/officeDocument/2006/relationships/image" Target="../media/image674.jpeg"/><Relationship Id="rId229" Type="http://schemas.openxmlformats.org/officeDocument/2006/relationships/image" Target="../media/image880.png"/><Relationship Id="rId228" Type="http://schemas.openxmlformats.org/officeDocument/2006/relationships/image" Target="../media/image879.png"/><Relationship Id="rId227" Type="http://schemas.openxmlformats.org/officeDocument/2006/relationships/image" Target="../media/image878.png"/><Relationship Id="rId226" Type="http://schemas.openxmlformats.org/officeDocument/2006/relationships/image" Target="../media/image877.png"/><Relationship Id="rId225" Type="http://schemas.openxmlformats.org/officeDocument/2006/relationships/image" Target="../media/image876.png"/><Relationship Id="rId224" Type="http://schemas.openxmlformats.org/officeDocument/2006/relationships/image" Target="../media/image875.png"/><Relationship Id="rId223" Type="http://schemas.openxmlformats.org/officeDocument/2006/relationships/image" Target="../media/image874.png"/><Relationship Id="rId222" Type="http://schemas.openxmlformats.org/officeDocument/2006/relationships/image" Target="../media/image873.png"/><Relationship Id="rId221" Type="http://schemas.openxmlformats.org/officeDocument/2006/relationships/image" Target="../media/image872.png"/><Relationship Id="rId220" Type="http://schemas.openxmlformats.org/officeDocument/2006/relationships/image" Target="../media/image871.png"/><Relationship Id="rId22" Type="http://schemas.openxmlformats.org/officeDocument/2006/relationships/image" Target="../media/image673.jpeg"/><Relationship Id="rId219" Type="http://schemas.openxmlformats.org/officeDocument/2006/relationships/image" Target="../media/image870.png"/><Relationship Id="rId218" Type="http://schemas.openxmlformats.org/officeDocument/2006/relationships/image" Target="../media/image869.png"/><Relationship Id="rId217" Type="http://schemas.openxmlformats.org/officeDocument/2006/relationships/image" Target="../media/image868.png"/><Relationship Id="rId216" Type="http://schemas.openxmlformats.org/officeDocument/2006/relationships/image" Target="../media/image867.png"/><Relationship Id="rId215" Type="http://schemas.openxmlformats.org/officeDocument/2006/relationships/image" Target="../media/image866.png"/><Relationship Id="rId214" Type="http://schemas.openxmlformats.org/officeDocument/2006/relationships/image" Target="../media/image865.png"/><Relationship Id="rId213" Type="http://schemas.openxmlformats.org/officeDocument/2006/relationships/image" Target="../media/image864.png"/><Relationship Id="rId212" Type="http://schemas.openxmlformats.org/officeDocument/2006/relationships/image" Target="../media/image863.png"/><Relationship Id="rId211" Type="http://schemas.openxmlformats.org/officeDocument/2006/relationships/image" Target="../media/image862.png"/><Relationship Id="rId210" Type="http://schemas.openxmlformats.org/officeDocument/2006/relationships/image" Target="../media/image861.png"/><Relationship Id="rId21" Type="http://schemas.openxmlformats.org/officeDocument/2006/relationships/image" Target="../media/image672.jpeg"/><Relationship Id="rId209" Type="http://schemas.openxmlformats.org/officeDocument/2006/relationships/image" Target="../media/image860.png"/><Relationship Id="rId208" Type="http://schemas.openxmlformats.org/officeDocument/2006/relationships/image" Target="../media/image859.jpeg"/><Relationship Id="rId207" Type="http://schemas.openxmlformats.org/officeDocument/2006/relationships/image" Target="../media/image858.png"/><Relationship Id="rId206" Type="http://schemas.openxmlformats.org/officeDocument/2006/relationships/image" Target="../media/image857.png"/><Relationship Id="rId205" Type="http://schemas.openxmlformats.org/officeDocument/2006/relationships/image" Target="../media/image856.jpeg"/><Relationship Id="rId204" Type="http://schemas.openxmlformats.org/officeDocument/2006/relationships/image" Target="../media/image855.jpeg"/><Relationship Id="rId203" Type="http://schemas.openxmlformats.org/officeDocument/2006/relationships/image" Target="../media/image854.jpeg"/><Relationship Id="rId202" Type="http://schemas.openxmlformats.org/officeDocument/2006/relationships/image" Target="../media/image853.jpeg"/><Relationship Id="rId201" Type="http://schemas.openxmlformats.org/officeDocument/2006/relationships/image" Target="../media/image852.jpeg"/><Relationship Id="rId200" Type="http://schemas.openxmlformats.org/officeDocument/2006/relationships/image" Target="../media/image851.jpeg"/><Relationship Id="rId20" Type="http://schemas.openxmlformats.org/officeDocument/2006/relationships/image" Target="../media/image671.jpeg"/><Relationship Id="rId2" Type="http://schemas.openxmlformats.org/officeDocument/2006/relationships/image" Target="../media/image653.jpeg"/><Relationship Id="rId199" Type="http://schemas.openxmlformats.org/officeDocument/2006/relationships/image" Target="../media/image850.jpeg"/><Relationship Id="rId198" Type="http://schemas.openxmlformats.org/officeDocument/2006/relationships/image" Target="../media/image849.png"/><Relationship Id="rId197" Type="http://schemas.openxmlformats.org/officeDocument/2006/relationships/image" Target="../media/image848.png"/><Relationship Id="rId196" Type="http://schemas.openxmlformats.org/officeDocument/2006/relationships/image" Target="../media/image847.png"/><Relationship Id="rId195" Type="http://schemas.openxmlformats.org/officeDocument/2006/relationships/image" Target="../media/image846.png"/><Relationship Id="rId194" Type="http://schemas.openxmlformats.org/officeDocument/2006/relationships/image" Target="../media/image845.png"/><Relationship Id="rId193" Type="http://schemas.openxmlformats.org/officeDocument/2006/relationships/image" Target="../media/image844.png"/><Relationship Id="rId192" Type="http://schemas.openxmlformats.org/officeDocument/2006/relationships/image" Target="../media/image843.png"/><Relationship Id="rId191" Type="http://schemas.openxmlformats.org/officeDocument/2006/relationships/image" Target="../media/image842.png"/><Relationship Id="rId190" Type="http://schemas.openxmlformats.org/officeDocument/2006/relationships/image" Target="../media/image841.png"/><Relationship Id="rId19" Type="http://schemas.openxmlformats.org/officeDocument/2006/relationships/image" Target="../media/image670.jpeg"/><Relationship Id="rId189" Type="http://schemas.openxmlformats.org/officeDocument/2006/relationships/image" Target="../media/image840.png"/><Relationship Id="rId188" Type="http://schemas.openxmlformats.org/officeDocument/2006/relationships/image" Target="../media/image839.png"/><Relationship Id="rId187" Type="http://schemas.openxmlformats.org/officeDocument/2006/relationships/image" Target="../media/image838.png"/><Relationship Id="rId186" Type="http://schemas.openxmlformats.org/officeDocument/2006/relationships/image" Target="../media/image837.jpeg"/><Relationship Id="rId185" Type="http://schemas.openxmlformats.org/officeDocument/2006/relationships/image" Target="../media/image836.png"/><Relationship Id="rId184" Type="http://schemas.openxmlformats.org/officeDocument/2006/relationships/image" Target="../media/image835.png"/><Relationship Id="rId183" Type="http://schemas.openxmlformats.org/officeDocument/2006/relationships/image" Target="../media/image834.png"/><Relationship Id="rId182" Type="http://schemas.openxmlformats.org/officeDocument/2006/relationships/image" Target="../media/image833.jpeg"/><Relationship Id="rId181" Type="http://schemas.openxmlformats.org/officeDocument/2006/relationships/image" Target="../media/image832.jpeg"/><Relationship Id="rId180" Type="http://schemas.openxmlformats.org/officeDocument/2006/relationships/image" Target="../media/image831.png"/><Relationship Id="rId18" Type="http://schemas.openxmlformats.org/officeDocument/2006/relationships/image" Target="../media/image669.jpeg"/><Relationship Id="rId179" Type="http://schemas.openxmlformats.org/officeDocument/2006/relationships/image" Target="../media/image830.png"/><Relationship Id="rId178" Type="http://schemas.openxmlformats.org/officeDocument/2006/relationships/image" Target="../media/image829.png"/><Relationship Id="rId177" Type="http://schemas.openxmlformats.org/officeDocument/2006/relationships/image" Target="../media/image828.png"/><Relationship Id="rId176" Type="http://schemas.openxmlformats.org/officeDocument/2006/relationships/image" Target="../media/image827.jpeg"/><Relationship Id="rId175" Type="http://schemas.openxmlformats.org/officeDocument/2006/relationships/image" Target="../media/image826.png"/><Relationship Id="rId174" Type="http://schemas.openxmlformats.org/officeDocument/2006/relationships/image" Target="../media/image825.jpeg"/><Relationship Id="rId173" Type="http://schemas.openxmlformats.org/officeDocument/2006/relationships/image" Target="../media/image824.png"/><Relationship Id="rId172" Type="http://schemas.openxmlformats.org/officeDocument/2006/relationships/image" Target="../media/image823.jpeg"/><Relationship Id="rId171" Type="http://schemas.openxmlformats.org/officeDocument/2006/relationships/image" Target="../media/image822.jpeg"/><Relationship Id="rId170" Type="http://schemas.openxmlformats.org/officeDocument/2006/relationships/image" Target="../media/image821.png"/><Relationship Id="rId17" Type="http://schemas.openxmlformats.org/officeDocument/2006/relationships/image" Target="../media/image668.jpeg"/><Relationship Id="rId169" Type="http://schemas.openxmlformats.org/officeDocument/2006/relationships/image" Target="../media/image820.jpeg"/><Relationship Id="rId168" Type="http://schemas.openxmlformats.org/officeDocument/2006/relationships/image" Target="../media/image819.jpeg"/><Relationship Id="rId167" Type="http://schemas.openxmlformats.org/officeDocument/2006/relationships/image" Target="../media/image818.jpeg"/><Relationship Id="rId166" Type="http://schemas.openxmlformats.org/officeDocument/2006/relationships/image" Target="../media/image817.png"/><Relationship Id="rId165" Type="http://schemas.openxmlformats.org/officeDocument/2006/relationships/image" Target="../media/image816.jpeg"/><Relationship Id="rId164" Type="http://schemas.openxmlformats.org/officeDocument/2006/relationships/image" Target="../media/image815.png"/><Relationship Id="rId163" Type="http://schemas.openxmlformats.org/officeDocument/2006/relationships/image" Target="../media/image814.png"/><Relationship Id="rId162" Type="http://schemas.openxmlformats.org/officeDocument/2006/relationships/image" Target="../media/image813.png"/><Relationship Id="rId161" Type="http://schemas.openxmlformats.org/officeDocument/2006/relationships/image" Target="../media/image812.jpeg"/><Relationship Id="rId160" Type="http://schemas.openxmlformats.org/officeDocument/2006/relationships/image" Target="../media/image811.jpeg"/><Relationship Id="rId16" Type="http://schemas.openxmlformats.org/officeDocument/2006/relationships/image" Target="../media/image667.jpeg"/><Relationship Id="rId159" Type="http://schemas.openxmlformats.org/officeDocument/2006/relationships/image" Target="../media/image810.jpeg"/><Relationship Id="rId158" Type="http://schemas.openxmlformats.org/officeDocument/2006/relationships/image" Target="../media/image809.png"/><Relationship Id="rId157" Type="http://schemas.openxmlformats.org/officeDocument/2006/relationships/image" Target="../media/image808.jpeg"/><Relationship Id="rId156" Type="http://schemas.openxmlformats.org/officeDocument/2006/relationships/image" Target="../media/image807.png"/><Relationship Id="rId155" Type="http://schemas.openxmlformats.org/officeDocument/2006/relationships/image" Target="../media/image806.jpeg"/><Relationship Id="rId154" Type="http://schemas.openxmlformats.org/officeDocument/2006/relationships/image" Target="../media/image805.jpeg"/><Relationship Id="rId153" Type="http://schemas.openxmlformats.org/officeDocument/2006/relationships/image" Target="../media/image804.jpeg"/><Relationship Id="rId152" Type="http://schemas.openxmlformats.org/officeDocument/2006/relationships/image" Target="../media/image803.jpeg"/><Relationship Id="rId151" Type="http://schemas.openxmlformats.org/officeDocument/2006/relationships/image" Target="../media/image802.jpeg"/><Relationship Id="rId150" Type="http://schemas.openxmlformats.org/officeDocument/2006/relationships/image" Target="../media/image801.png"/><Relationship Id="rId15" Type="http://schemas.openxmlformats.org/officeDocument/2006/relationships/image" Target="../media/image666.jpeg"/><Relationship Id="rId149" Type="http://schemas.openxmlformats.org/officeDocument/2006/relationships/image" Target="../media/image800.png"/><Relationship Id="rId148" Type="http://schemas.openxmlformats.org/officeDocument/2006/relationships/image" Target="../media/image799.png"/><Relationship Id="rId147" Type="http://schemas.openxmlformats.org/officeDocument/2006/relationships/image" Target="../media/image798.png"/><Relationship Id="rId146" Type="http://schemas.openxmlformats.org/officeDocument/2006/relationships/image" Target="../media/image797.jpeg"/><Relationship Id="rId145" Type="http://schemas.openxmlformats.org/officeDocument/2006/relationships/image" Target="../media/image796.jpeg"/><Relationship Id="rId144" Type="http://schemas.openxmlformats.org/officeDocument/2006/relationships/image" Target="../media/image795.jpeg"/><Relationship Id="rId143" Type="http://schemas.openxmlformats.org/officeDocument/2006/relationships/image" Target="../media/image794.jpeg"/><Relationship Id="rId142" Type="http://schemas.openxmlformats.org/officeDocument/2006/relationships/image" Target="../media/image793.jpeg"/><Relationship Id="rId141" Type="http://schemas.openxmlformats.org/officeDocument/2006/relationships/image" Target="../media/image792.jpeg"/><Relationship Id="rId140" Type="http://schemas.openxmlformats.org/officeDocument/2006/relationships/image" Target="../media/image791.jpeg"/><Relationship Id="rId14" Type="http://schemas.openxmlformats.org/officeDocument/2006/relationships/image" Target="../media/image665.jpeg"/><Relationship Id="rId139" Type="http://schemas.openxmlformats.org/officeDocument/2006/relationships/image" Target="../media/image790.jpeg"/><Relationship Id="rId138" Type="http://schemas.openxmlformats.org/officeDocument/2006/relationships/image" Target="../media/image789.jpeg"/><Relationship Id="rId137" Type="http://schemas.openxmlformats.org/officeDocument/2006/relationships/image" Target="../media/image788.jpeg"/><Relationship Id="rId136" Type="http://schemas.openxmlformats.org/officeDocument/2006/relationships/image" Target="../media/image787.jpeg"/><Relationship Id="rId135" Type="http://schemas.openxmlformats.org/officeDocument/2006/relationships/image" Target="../media/image786.jpeg"/><Relationship Id="rId134" Type="http://schemas.openxmlformats.org/officeDocument/2006/relationships/image" Target="../media/image785.jpeg"/><Relationship Id="rId133" Type="http://schemas.openxmlformats.org/officeDocument/2006/relationships/image" Target="../media/image784.jpeg"/><Relationship Id="rId132" Type="http://schemas.openxmlformats.org/officeDocument/2006/relationships/image" Target="../media/image783.jpeg"/><Relationship Id="rId131" Type="http://schemas.openxmlformats.org/officeDocument/2006/relationships/image" Target="../media/image782.jpeg"/><Relationship Id="rId130" Type="http://schemas.openxmlformats.org/officeDocument/2006/relationships/image" Target="../media/image781.jpeg"/><Relationship Id="rId13" Type="http://schemas.openxmlformats.org/officeDocument/2006/relationships/image" Target="../media/image664.jpeg"/><Relationship Id="rId129" Type="http://schemas.openxmlformats.org/officeDocument/2006/relationships/image" Target="../media/image780.jpeg"/><Relationship Id="rId128" Type="http://schemas.openxmlformats.org/officeDocument/2006/relationships/image" Target="../media/image779.jpeg"/><Relationship Id="rId127" Type="http://schemas.openxmlformats.org/officeDocument/2006/relationships/image" Target="../media/image778.jpeg"/><Relationship Id="rId126" Type="http://schemas.openxmlformats.org/officeDocument/2006/relationships/image" Target="../media/image777.jpeg"/><Relationship Id="rId125" Type="http://schemas.openxmlformats.org/officeDocument/2006/relationships/image" Target="../media/image776.jpeg"/><Relationship Id="rId124" Type="http://schemas.openxmlformats.org/officeDocument/2006/relationships/image" Target="../media/image775.jpeg"/><Relationship Id="rId123" Type="http://schemas.openxmlformats.org/officeDocument/2006/relationships/image" Target="../media/image774.jpeg"/><Relationship Id="rId122" Type="http://schemas.openxmlformats.org/officeDocument/2006/relationships/image" Target="../media/image773.jpeg"/><Relationship Id="rId121" Type="http://schemas.openxmlformats.org/officeDocument/2006/relationships/image" Target="../media/image772.jpeg"/><Relationship Id="rId120" Type="http://schemas.openxmlformats.org/officeDocument/2006/relationships/image" Target="../media/image771.jpeg"/><Relationship Id="rId12" Type="http://schemas.openxmlformats.org/officeDocument/2006/relationships/image" Target="../media/image663.jpeg"/><Relationship Id="rId119" Type="http://schemas.openxmlformats.org/officeDocument/2006/relationships/image" Target="../media/image770.jpeg"/><Relationship Id="rId118" Type="http://schemas.openxmlformats.org/officeDocument/2006/relationships/image" Target="../media/image769.jpeg"/><Relationship Id="rId117" Type="http://schemas.openxmlformats.org/officeDocument/2006/relationships/image" Target="../media/image768.jpeg"/><Relationship Id="rId116" Type="http://schemas.openxmlformats.org/officeDocument/2006/relationships/image" Target="../media/image767.jpeg"/><Relationship Id="rId115" Type="http://schemas.openxmlformats.org/officeDocument/2006/relationships/image" Target="../media/image766.jpeg"/><Relationship Id="rId114" Type="http://schemas.openxmlformats.org/officeDocument/2006/relationships/image" Target="../media/image765.jpeg"/><Relationship Id="rId113" Type="http://schemas.openxmlformats.org/officeDocument/2006/relationships/image" Target="../media/image764.jpeg"/><Relationship Id="rId112" Type="http://schemas.openxmlformats.org/officeDocument/2006/relationships/image" Target="../media/image763.jpeg"/><Relationship Id="rId111" Type="http://schemas.openxmlformats.org/officeDocument/2006/relationships/image" Target="../media/image762.jpeg"/><Relationship Id="rId110" Type="http://schemas.openxmlformats.org/officeDocument/2006/relationships/image" Target="../media/image761.png"/><Relationship Id="rId11" Type="http://schemas.openxmlformats.org/officeDocument/2006/relationships/image" Target="../media/image662.jpeg"/><Relationship Id="rId109" Type="http://schemas.openxmlformats.org/officeDocument/2006/relationships/image" Target="../media/image760.png"/><Relationship Id="rId108" Type="http://schemas.openxmlformats.org/officeDocument/2006/relationships/image" Target="../media/image759.png"/><Relationship Id="rId107" Type="http://schemas.openxmlformats.org/officeDocument/2006/relationships/image" Target="../media/image758.jpeg"/><Relationship Id="rId106" Type="http://schemas.openxmlformats.org/officeDocument/2006/relationships/image" Target="../media/image757.jpeg"/><Relationship Id="rId105" Type="http://schemas.openxmlformats.org/officeDocument/2006/relationships/image" Target="../media/image756.jpeg"/><Relationship Id="rId104" Type="http://schemas.openxmlformats.org/officeDocument/2006/relationships/image" Target="../media/image755.jpeg"/><Relationship Id="rId103" Type="http://schemas.openxmlformats.org/officeDocument/2006/relationships/image" Target="../media/image754.jpeg"/><Relationship Id="rId102" Type="http://schemas.openxmlformats.org/officeDocument/2006/relationships/image" Target="../media/image753.jpeg"/><Relationship Id="rId101" Type="http://schemas.openxmlformats.org/officeDocument/2006/relationships/image" Target="../media/image752.jpeg"/><Relationship Id="rId100" Type="http://schemas.openxmlformats.org/officeDocument/2006/relationships/image" Target="../media/image751.jpeg"/><Relationship Id="rId10" Type="http://schemas.openxmlformats.org/officeDocument/2006/relationships/image" Target="../media/image661.jpeg"/><Relationship Id="rId1" Type="http://schemas.openxmlformats.org/officeDocument/2006/relationships/image" Target="../media/image652.jpe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943.jpeg"/><Relationship Id="rId8" Type="http://schemas.openxmlformats.org/officeDocument/2006/relationships/image" Target="../media/image942.jpeg"/><Relationship Id="rId7" Type="http://schemas.openxmlformats.org/officeDocument/2006/relationships/image" Target="../media/image941.jpeg"/><Relationship Id="rId6" Type="http://schemas.openxmlformats.org/officeDocument/2006/relationships/image" Target="../media/image940.jpeg"/><Relationship Id="rId5" Type="http://schemas.openxmlformats.org/officeDocument/2006/relationships/image" Target="../media/image939.jpeg"/><Relationship Id="rId4" Type="http://schemas.openxmlformats.org/officeDocument/2006/relationships/image" Target="../media/image938.jpeg"/><Relationship Id="rId3" Type="http://schemas.openxmlformats.org/officeDocument/2006/relationships/image" Target="../media/image937.jpeg"/><Relationship Id="rId2" Type="http://schemas.openxmlformats.org/officeDocument/2006/relationships/image" Target="../media/image936.jpeg"/><Relationship Id="rId13" Type="http://schemas.openxmlformats.org/officeDocument/2006/relationships/image" Target="../media/image947.png"/><Relationship Id="rId12" Type="http://schemas.openxmlformats.org/officeDocument/2006/relationships/image" Target="../media/image946.png"/><Relationship Id="rId11" Type="http://schemas.openxmlformats.org/officeDocument/2006/relationships/image" Target="../media/image945.png"/><Relationship Id="rId10" Type="http://schemas.openxmlformats.org/officeDocument/2006/relationships/image" Target="../media/image944.png"/><Relationship Id="rId1" Type="http://schemas.openxmlformats.org/officeDocument/2006/relationships/image" Target="../media/image935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0.png"/><Relationship Id="rId2" Type="http://schemas.openxmlformats.org/officeDocument/2006/relationships/image" Target="../media/image949.png"/><Relationship Id="rId1" Type="http://schemas.openxmlformats.org/officeDocument/2006/relationships/image" Target="../media/image94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03.png"/><Relationship Id="rId98" Type="http://schemas.openxmlformats.org/officeDocument/2006/relationships/image" Target="../media/image102.png"/><Relationship Id="rId97" Type="http://schemas.openxmlformats.org/officeDocument/2006/relationships/image" Target="../media/image101.png"/><Relationship Id="rId96" Type="http://schemas.openxmlformats.org/officeDocument/2006/relationships/image" Target="../media/image100.png"/><Relationship Id="rId95" Type="http://schemas.openxmlformats.org/officeDocument/2006/relationships/image" Target="../media/image99.png"/><Relationship Id="rId94" Type="http://schemas.openxmlformats.org/officeDocument/2006/relationships/image" Target="../media/image98.png"/><Relationship Id="rId93" Type="http://schemas.openxmlformats.org/officeDocument/2006/relationships/image" Target="../media/image97.jpeg"/><Relationship Id="rId92" Type="http://schemas.openxmlformats.org/officeDocument/2006/relationships/image" Target="../media/image96.jpeg"/><Relationship Id="rId91" Type="http://schemas.openxmlformats.org/officeDocument/2006/relationships/image" Target="../media/image95.png"/><Relationship Id="rId90" Type="http://schemas.openxmlformats.org/officeDocument/2006/relationships/image" Target="../media/image94.png"/><Relationship Id="rId9" Type="http://schemas.openxmlformats.org/officeDocument/2006/relationships/image" Target="../media/image13.jpeg"/><Relationship Id="rId89" Type="http://schemas.openxmlformats.org/officeDocument/2006/relationships/image" Target="../media/image93.jpeg"/><Relationship Id="rId88" Type="http://schemas.openxmlformats.org/officeDocument/2006/relationships/image" Target="../media/image92.jpeg"/><Relationship Id="rId87" Type="http://schemas.openxmlformats.org/officeDocument/2006/relationships/image" Target="../media/image91.jpeg"/><Relationship Id="rId86" Type="http://schemas.openxmlformats.org/officeDocument/2006/relationships/image" Target="../media/image90.jpeg"/><Relationship Id="rId85" Type="http://schemas.openxmlformats.org/officeDocument/2006/relationships/image" Target="../media/image89.jpeg"/><Relationship Id="rId84" Type="http://schemas.openxmlformats.org/officeDocument/2006/relationships/image" Target="../media/image88.jpeg"/><Relationship Id="rId83" Type="http://schemas.openxmlformats.org/officeDocument/2006/relationships/image" Target="../media/image87.jpeg"/><Relationship Id="rId82" Type="http://schemas.openxmlformats.org/officeDocument/2006/relationships/image" Target="../media/image86.jpeg"/><Relationship Id="rId81" Type="http://schemas.openxmlformats.org/officeDocument/2006/relationships/image" Target="../media/image85.jpeg"/><Relationship Id="rId80" Type="http://schemas.openxmlformats.org/officeDocument/2006/relationships/image" Target="../media/image84.jpeg"/><Relationship Id="rId8" Type="http://schemas.openxmlformats.org/officeDocument/2006/relationships/image" Target="../media/image12.jpeg"/><Relationship Id="rId79" Type="http://schemas.openxmlformats.org/officeDocument/2006/relationships/image" Target="../media/image83.jpeg"/><Relationship Id="rId78" Type="http://schemas.openxmlformats.org/officeDocument/2006/relationships/image" Target="../media/image82.jpeg"/><Relationship Id="rId77" Type="http://schemas.openxmlformats.org/officeDocument/2006/relationships/image" Target="../media/image81.jpeg"/><Relationship Id="rId76" Type="http://schemas.openxmlformats.org/officeDocument/2006/relationships/image" Target="../media/image80.jpeg"/><Relationship Id="rId75" Type="http://schemas.openxmlformats.org/officeDocument/2006/relationships/image" Target="../media/image79.jpeg"/><Relationship Id="rId74" Type="http://schemas.openxmlformats.org/officeDocument/2006/relationships/image" Target="../media/image78.jpeg"/><Relationship Id="rId73" Type="http://schemas.openxmlformats.org/officeDocument/2006/relationships/image" Target="../media/image77.png"/><Relationship Id="rId72" Type="http://schemas.openxmlformats.org/officeDocument/2006/relationships/image" Target="../media/image76.png"/><Relationship Id="rId71" Type="http://schemas.openxmlformats.org/officeDocument/2006/relationships/image" Target="../media/image75.png"/><Relationship Id="rId70" Type="http://schemas.openxmlformats.org/officeDocument/2006/relationships/image" Target="../media/image74.png"/><Relationship Id="rId7" Type="http://schemas.openxmlformats.org/officeDocument/2006/relationships/image" Target="../media/image11.jpeg"/><Relationship Id="rId69" Type="http://schemas.openxmlformats.org/officeDocument/2006/relationships/image" Target="../media/image73.jpeg"/><Relationship Id="rId68" Type="http://schemas.openxmlformats.org/officeDocument/2006/relationships/image" Target="../media/image72.jpeg"/><Relationship Id="rId67" Type="http://schemas.openxmlformats.org/officeDocument/2006/relationships/image" Target="../media/image71.png"/><Relationship Id="rId66" Type="http://schemas.openxmlformats.org/officeDocument/2006/relationships/image" Target="../media/image70.png"/><Relationship Id="rId65" Type="http://schemas.openxmlformats.org/officeDocument/2006/relationships/image" Target="../media/image69.jpeg"/><Relationship Id="rId64" Type="http://schemas.openxmlformats.org/officeDocument/2006/relationships/image" Target="../media/image68.png"/><Relationship Id="rId63" Type="http://schemas.openxmlformats.org/officeDocument/2006/relationships/image" Target="../media/image67.png"/><Relationship Id="rId62" Type="http://schemas.openxmlformats.org/officeDocument/2006/relationships/image" Target="../media/image66.png"/><Relationship Id="rId61" Type="http://schemas.openxmlformats.org/officeDocument/2006/relationships/image" Target="../media/image65.jpeg"/><Relationship Id="rId60" Type="http://schemas.openxmlformats.org/officeDocument/2006/relationships/image" Target="../media/image64.jpeg"/><Relationship Id="rId6" Type="http://schemas.openxmlformats.org/officeDocument/2006/relationships/image" Target="../media/image10.jpeg"/><Relationship Id="rId59" Type="http://schemas.openxmlformats.org/officeDocument/2006/relationships/image" Target="../media/image63.png"/><Relationship Id="rId58" Type="http://schemas.openxmlformats.org/officeDocument/2006/relationships/image" Target="../media/image62.png"/><Relationship Id="rId57" Type="http://schemas.openxmlformats.org/officeDocument/2006/relationships/image" Target="../media/image61.png"/><Relationship Id="rId56" Type="http://schemas.openxmlformats.org/officeDocument/2006/relationships/image" Target="../media/image60.png"/><Relationship Id="rId55" Type="http://schemas.openxmlformats.org/officeDocument/2006/relationships/image" Target="../media/image59.png"/><Relationship Id="rId54" Type="http://schemas.openxmlformats.org/officeDocument/2006/relationships/image" Target="../media/image58.png"/><Relationship Id="rId53" Type="http://schemas.openxmlformats.org/officeDocument/2006/relationships/image" Target="../media/image57.jpeg"/><Relationship Id="rId52" Type="http://schemas.openxmlformats.org/officeDocument/2006/relationships/image" Target="../media/image56.png"/><Relationship Id="rId51" Type="http://schemas.openxmlformats.org/officeDocument/2006/relationships/image" Target="../media/image55.png"/><Relationship Id="rId50" Type="http://schemas.openxmlformats.org/officeDocument/2006/relationships/image" Target="../media/image54.jpeg"/><Relationship Id="rId5" Type="http://schemas.openxmlformats.org/officeDocument/2006/relationships/image" Target="../media/image9.jpeg"/><Relationship Id="rId49" Type="http://schemas.openxmlformats.org/officeDocument/2006/relationships/image" Target="../media/image53.jpeg"/><Relationship Id="rId48" Type="http://schemas.openxmlformats.org/officeDocument/2006/relationships/image" Target="../media/image52.jpeg"/><Relationship Id="rId47" Type="http://schemas.openxmlformats.org/officeDocument/2006/relationships/image" Target="../media/image51.jpeg"/><Relationship Id="rId46" Type="http://schemas.openxmlformats.org/officeDocument/2006/relationships/image" Target="../media/image50.jpeg"/><Relationship Id="rId45" Type="http://schemas.openxmlformats.org/officeDocument/2006/relationships/image" Target="../media/image49.jpeg"/><Relationship Id="rId441" Type="http://schemas.openxmlformats.org/officeDocument/2006/relationships/image" Target="../media/image445.png"/><Relationship Id="rId440" Type="http://schemas.openxmlformats.org/officeDocument/2006/relationships/image" Target="../media/image444.png"/><Relationship Id="rId44" Type="http://schemas.openxmlformats.org/officeDocument/2006/relationships/image" Target="../media/image48.jpeg"/><Relationship Id="rId439" Type="http://schemas.openxmlformats.org/officeDocument/2006/relationships/image" Target="../media/image443.png"/><Relationship Id="rId438" Type="http://schemas.openxmlformats.org/officeDocument/2006/relationships/image" Target="../media/image442.png"/><Relationship Id="rId437" Type="http://schemas.openxmlformats.org/officeDocument/2006/relationships/image" Target="../media/image441.png"/><Relationship Id="rId436" Type="http://schemas.openxmlformats.org/officeDocument/2006/relationships/image" Target="../media/image440.png"/><Relationship Id="rId435" Type="http://schemas.openxmlformats.org/officeDocument/2006/relationships/image" Target="../media/image439.png"/><Relationship Id="rId434" Type="http://schemas.openxmlformats.org/officeDocument/2006/relationships/image" Target="../media/image438.png"/><Relationship Id="rId433" Type="http://schemas.openxmlformats.org/officeDocument/2006/relationships/image" Target="../media/image437.png"/><Relationship Id="rId432" Type="http://schemas.openxmlformats.org/officeDocument/2006/relationships/image" Target="../media/image436.png"/><Relationship Id="rId431" Type="http://schemas.openxmlformats.org/officeDocument/2006/relationships/image" Target="../media/image435.png"/><Relationship Id="rId430" Type="http://schemas.openxmlformats.org/officeDocument/2006/relationships/image" Target="../media/image434.png"/><Relationship Id="rId43" Type="http://schemas.openxmlformats.org/officeDocument/2006/relationships/image" Target="../media/image47.jpeg"/><Relationship Id="rId429" Type="http://schemas.openxmlformats.org/officeDocument/2006/relationships/image" Target="../media/image433.png"/><Relationship Id="rId428" Type="http://schemas.openxmlformats.org/officeDocument/2006/relationships/image" Target="../media/image432.png"/><Relationship Id="rId427" Type="http://schemas.openxmlformats.org/officeDocument/2006/relationships/image" Target="../media/image431.png"/><Relationship Id="rId426" Type="http://schemas.openxmlformats.org/officeDocument/2006/relationships/image" Target="../media/image430.png"/><Relationship Id="rId425" Type="http://schemas.openxmlformats.org/officeDocument/2006/relationships/image" Target="../media/image429.png"/><Relationship Id="rId424" Type="http://schemas.openxmlformats.org/officeDocument/2006/relationships/image" Target="../media/image428.png"/><Relationship Id="rId423" Type="http://schemas.openxmlformats.org/officeDocument/2006/relationships/image" Target="../media/image427.png"/><Relationship Id="rId422" Type="http://schemas.openxmlformats.org/officeDocument/2006/relationships/image" Target="../media/image426.png"/><Relationship Id="rId421" Type="http://schemas.openxmlformats.org/officeDocument/2006/relationships/image" Target="../media/image425.png"/><Relationship Id="rId420" Type="http://schemas.openxmlformats.org/officeDocument/2006/relationships/image" Target="../media/image424.png"/><Relationship Id="rId42" Type="http://schemas.openxmlformats.org/officeDocument/2006/relationships/image" Target="../media/image46.jpeg"/><Relationship Id="rId419" Type="http://schemas.openxmlformats.org/officeDocument/2006/relationships/image" Target="../media/image423.png"/><Relationship Id="rId418" Type="http://schemas.openxmlformats.org/officeDocument/2006/relationships/image" Target="../media/image422.png"/><Relationship Id="rId417" Type="http://schemas.openxmlformats.org/officeDocument/2006/relationships/image" Target="../media/image421.png"/><Relationship Id="rId416" Type="http://schemas.openxmlformats.org/officeDocument/2006/relationships/image" Target="../media/image420.png"/><Relationship Id="rId415" Type="http://schemas.openxmlformats.org/officeDocument/2006/relationships/image" Target="../media/image419.jpeg"/><Relationship Id="rId414" Type="http://schemas.openxmlformats.org/officeDocument/2006/relationships/image" Target="../media/image418.jpeg"/><Relationship Id="rId413" Type="http://schemas.openxmlformats.org/officeDocument/2006/relationships/image" Target="../media/image417.png"/><Relationship Id="rId412" Type="http://schemas.openxmlformats.org/officeDocument/2006/relationships/image" Target="../media/image416.png"/><Relationship Id="rId411" Type="http://schemas.openxmlformats.org/officeDocument/2006/relationships/image" Target="../media/image415.png"/><Relationship Id="rId410" Type="http://schemas.openxmlformats.org/officeDocument/2006/relationships/image" Target="../media/image414.png"/><Relationship Id="rId41" Type="http://schemas.openxmlformats.org/officeDocument/2006/relationships/image" Target="../media/image45.jpeg"/><Relationship Id="rId409" Type="http://schemas.openxmlformats.org/officeDocument/2006/relationships/image" Target="../media/image413.png"/><Relationship Id="rId408" Type="http://schemas.openxmlformats.org/officeDocument/2006/relationships/image" Target="../media/image412.png"/><Relationship Id="rId407" Type="http://schemas.openxmlformats.org/officeDocument/2006/relationships/image" Target="../media/image411.png"/><Relationship Id="rId406" Type="http://schemas.openxmlformats.org/officeDocument/2006/relationships/image" Target="../media/image410.png"/><Relationship Id="rId405" Type="http://schemas.openxmlformats.org/officeDocument/2006/relationships/image" Target="../media/image409.png"/><Relationship Id="rId404" Type="http://schemas.openxmlformats.org/officeDocument/2006/relationships/image" Target="../media/image408.png"/><Relationship Id="rId403" Type="http://schemas.openxmlformats.org/officeDocument/2006/relationships/image" Target="../media/image407.png"/><Relationship Id="rId402" Type="http://schemas.openxmlformats.org/officeDocument/2006/relationships/image" Target="../media/image406.png"/><Relationship Id="rId401" Type="http://schemas.openxmlformats.org/officeDocument/2006/relationships/image" Target="../media/image405.png"/><Relationship Id="rId400" Type="http://schemas.openxmlformats.org/officeDocument/2006/relationships/image" Target="../media/image404.png"/><Relationship Id="rId40" Type="http://schemas.openxmlformats.org/officeDocument/2006/relationships/image" Target="../media/image44.jpeg"/><Relationship Id="rId4" Type="http://schemas.openxmlformats.org/officeDocument/2006/relationships/image" Target="../media/image8.jpeg"/><Relationship Id="rId399" Type="http://schemas.openxmlformats.org/officeDocument/2006/relationships/image" Target="../media/image403.png"/><Relationship Id="rId398" Type="http://schemas.openxmlformats.org/officeDocument/2006/relationships/image" Target="../media/image402.png"/><Relationship Id="rId397" Type="http://schemas.openxmlformats.org/officeDocument/2006/relationships/image" Target="../media/image401.jpeg"/><Relationship Id="rId396" Type="http://schemas.openxmlformats.org/officeDocument/2006/relationships/image" Target="../media/image400.jpeg"/><Relationship Id="rId395" Type="http://schemas.openxmlformats.org/officeDocument/2006/relationships/image" Target="../media/image399.png"/><Relationship Id="rId394" Type="http://schemas.openxmlformats.org/officeDocument/2006/relationships/image" Target="../media/image398.png"/><Relationship Id="rId393" Type="http://schemas.openxmlformats.org/officeDocument/2006/relationships/image" Target="../media/image397.png"/><Relationship Id="rId392" Type="http://schemas.openxmlformats.org/officeDocument/2006/relationships/image" Target="../media/image396.png"/><Relationship Id="rId391" Type="http://schemas.openxmlformats.org/officeDocument/2006/relationships/image" Target="../media/image395.png"/><Relationship Id="rId390" Type="http://schemas.openxmlformats.org/officeDocument/2006/relationships/image" Target="../media/image394.png"/><Relationship Id="rId39" Type="http://schemas.openxmlformats.org/officeDocument/2006/relationships/image" Target="../media/image43.png"/><Relationship Id="rId389" Type="http://schemas.openxmlformats.org/officeDocument/2006/relationships/image" Target="../media/image393.png"/><Relationship Id="rId388" Type="http://schemas.openxmlformats.org/officeDocument/2006/relationships/image" Target="../media/image392.png"/><Relationship Id="rId387" Type="http://schemas.openxmlformats.org/officeDocument/2006/relationships/image" Target="../media/image391.png"/><Relationship Id="rId386" Type="http://schemas.openxmlformats.org/officeDocument/2006/relationships/image" Target="../media/image390.png"/><Relationship Id="rId385" Type="http://schemas.openxmlformats.org/officeDocument/2006/relationships/image" Target="../media/image389.png"/><Relationship Id="rId384" Type="http://schemas.openxmlformats.org/officeDocument/2006/relationships/image" Target="../media/image388.png"/><Relationship Id="rId383" Type="http://schemas.openxmlformats.org/officeDocument/2006/relationships/image" Target="../media/image387.png"/><Relationship Id="rId382" Type="http://schemas.openxmlformats.org/officeDocument/2006/relationships/image" Target="../media/image386.png"/><Relationship Id="rId381" Type="http://schemas.openxmlformats.org/officeDocument/2006/relationships/image" Target="../media/image385.jpeg"/><Relationship Id="rId380" Type="http://schemas.openxmlformats.org/officeDocument/2006/relationships/image" Target="../media/image384.jpeg"/><Relationship Id="rId38" Type="http://schemas.openxmlformats.org/officeDocument/2006/relationships/image" Target="../media/image42.jpeg"/><Relationship Id="rId379" Type="http://schemas.openxmlformats.org/officeDocument/2006/relationships/image" Target="../media/image383.png"/><Relationship Id="rId378" Type="http://schemas.openxmlformats.org/officeDocument/2006/relationships/image" Target="../media/image382.png"/><Relationship Id="rId377" Type="http://schemas.openxmlformats.org/officeDocument/2006/relationships/image" Target="../media/image381.png"/><Relationship Id="rId376" Type="http://schemas.openxmlformats.org/officeDocument/2006/relationships/image" Target="../media/image380.png"/><Relationship Id="rId375" Type="http://schemas.openxmlformats.org/officeDocument/2006/relationships/image" Target="../media/image379.png"/><Relationship Id="rId374" Type="http://schemas.openxmlformats.org/officeDocument/2006/relationships/image" Target="../media/image378.png"/><Relationship Id="rId373" Type="http://schemas.openxmlformats.org/officeDocument/2006/relationships/image" Target="../media/image377.png"/><Relationship Id="rId372" Type="http://schemas.openxmlformats.org/officeDocument/2006/relationships/image" Target="../media/image376.png"/><Relationship Id="rId371" Type="http://schemas.openxmlformats.org/officeDocument/2006/relationships/image" Target="../media/image375.jpeg"/><Relationship Id="rId370" Type="http://schemas.openxmlformats.org/officeDocument/2006/relationships/image" Target="../media/image374.jpeg"/><Relationship Id="rId37" Type="http://schemas.openxmlformats.org/officeDocument/2006/relationships/image" Target="../media/image41.jpeg"/><Relationship Id="rId369" Type="http://schemas.openxmlformats.org/officeDocument/2006/relationships/image" Target="../media/image373.jpeg"/><Relationship Id="rId368" Type="http://schemas.openxmlformats.org/officeDocument/2006/relationships/image" Target="../media/image372.jpeg"/><Relationship Id="rId367" Type="http://schemas.openxmlformats.org/officeDocument/2006/relationships/image" Target="../media/image371.png"/><Relationship Id="rId366" Type="http://schemas.openxmlformats.org/officeDocument/2006/relationships/image" Target="../media/image370.png"/><Relationship Id="rId365" Type="http://schemas.openxmlformats.org/officeDocument/2006/relationships/image" Target="../media/image369.png"/><Relationship Id="rId364" Type="http://schemas.openxmlformats.org/officeDocument/2006/relationships/image" Target="../media/image368.png"/><Relationship Id="rId363" Type="http://schemas.openxmlformats.org/officeDocument/2006/relationships/image" Target="../media/image367.png"/><Relationship Id="rId362" Type="http://schemas.openxmlformats.org/officeDocument/2006/relationships/image" Target="../media/image366.png"/><Relationship Id="rId361" Type="http://schemas.openxmlformats.org/officeDocument/2006/relationships/image" Target="../media/image365.jpeg"/><Relationship Id="rId360" Type="http://schemas.openxmlformats.org/officeDocument/2006/relationships/image" Target="../media/image364.jpeg"/><Relationship Id="rId36" Type="http://schemas.openxmlformats.org/officeDocument/2006/relationships/image" Target="../media/image40.png"/><Relationship Id="rId359" Type="http://schemas.openxmlformats.org/officeDocument/2006/relationships/image" Target="../media/image363.jpeg"/><Relationship Id="rId358" Type="http://schemas.openxmlformats.org/officeDocument/2006/relationships/image" Target="../media/image362.jpeg"/><Relationship Id="rId357" Type="http://schemas.openxmlformats.org/officeDocument/2006/relationships/image" Target="../media/image361.png"/><Relationship Id="rId356" Type="http://schemas.openxmlformats.org/officeDocument/2006/relationships/image" Target="../media/image360.png"/><Relationship Id="rId355" Type="http://schemas.openxmlformats.org/officeDocument/2006/relationships/image" Target="../media/image359.jpeg"/><Relationship Id="rId354" Type="http://schemas.openxmlformats.org/officeDocument/2006/relationships/image" Target="../media/image358.jpeg"/><Relationship Id="rId353" Type="http://schemas.openxmlformats.org/officeDocument/2006/relationships/image" Target="../media/image357.jpeg"/><Relationship Id="rId352" Type="http://schemas.openxmlformats.org/officeDocument/2006/relationships/image" Target="../media/image356.jpeg"/><Relationship Id="rId351" Type="http://schemas.openxmlformats.org/officeDocument/2006/relationships/image" Target="../media/image355.png"/><Relationship Id="rId350" Type="http://schemas.openxmlformats.org/officeDocument/2006/relationships/image" Target="../media/image354.png"/><Relationship Id="rId35" Type="http://schemas.openxmlformats.org/officeDocument/2006/relationships/image" Target="../media/image39.png"/><Relationship Id="rId349" Type="http://schemas.openxmlformats.org/officeDocument/2006/relationships/image" Target="../media/image353.png"/><Relationship Id="rId348" Type="http://schemas.openxmlformats.org/officeDocument/2006/relationships/image" Target="../media/image352.png"/><Relationship Id="rId347" Type="http://schemas.openxmlformats.org/officeDocument/2006/relationships/image" Target="../media/image351.jpeg"/><Relationship Id="rId346" Type="http://schemas.openxmlformats.org/officeDocument/2006/relationships/image" Target="../media/image350.jpeg"/><Relationship Id="rId345" Type="http://schemas.openxmlformats.org/officeDocument/2006/relationships/image" Target="../media/image349.jpeg"/><Relationship Id="rId344" Type="http://schemas.openxmlformats.org/officeDocument/2006/relationships/image" Target="../media/image348.jpeg"/><Relationship Id="rId343" Type="http://schemas.openxmlformats.org/officeDocument/2006/relationships/image" Target="../media/image347.jpeg"/><Relationship Id="rId342" Type="http://schemas.openxmlformats.org/officeDocument/2006/relationships/image" Target="../media/image346.jpeg"/><Relationship Id="rId341" Type="http://schemas.openxmlformats.org/officeDocument/2006/relationships/image" Target="../media/image345.jpeg"/><Relationship Id="rId340" Type="http://schemas.openxmlformats.org/officeDocument/2006/relationships/image" Target="../media/image344.jpeg"/><Relationship Id="rId34" Type="http://schemas.openxmlformats.org/officeDocument/2006/relationships/image" Target="../media/image38.png"/><Relationship Id="rId339" Type="http://schemas.openxmlformats.org/officeDocument/2006/relationships/image" Target="../media/image343.jpeg"/><Relationship Id="rId338" Type="http://schemas.openxmlformats.org/officeDocument/2006/relationships/image" Target="../media/image342.jpeg"/><Relationship Id="rId337" Type="http://schemas.openxmlformats.org/officeDocument/2006/relationships/image" Target="../media/image341.png"/><Relationship Id="rId336" Type="http://schemas.openxmlformats.org/officeDocument/2006/relationships/image" Target="../media/image340.png"/><Relationship Id="rId335" Type="http://schemas.openxmlformats.org/officeDocument/2006/relationships/image" Target="../media/image339.jpeg"/><Relationship Id="rId334" Type="http://schemas.openxmlformats.org/officeDocument/2006/relationships/image" Target="../media/image338.jpeg"/><Relationship Id="rId333" Type="http://schemas.openxmlformats.org/officeDocument/2006/relationships/image" Target="../media/image337.png"/><Relationship Id="rId332" Type="http://schemas.openxmlformats.org/officeDocument/2006/relationships/image" Target="../media/image336.jpeg"/><Relationship Id="rId331" Type="http://schemas.openxmlformats.org/officeDocument/2006/relationships/image" Target="../media/image335.jpeg"/><Relationship Id="rId330" Type="http://schemas.openxmlformats.org/officeDocument/2006/relationships/image" Target="../media/image334.jpeg"/><Relationship Id="rId33" Type="http://schemas.openxmlformats.org/officeDocument/2006/relationships/image" Target="../media/image37.png"/><Relationship Id="rId329" Type="http://schemas.openxmlformats.org/officeDocument/2006/relationships/image" Target="../media/image333.png"/><Relationship Id="rId328" Type="http://schemas.openxmlformats.org/officeDocument/2006/relationships/image" Target="../media/image332.png"/><Relationship Id="rId327" Type="http://schemas.openxmlformats.org/officeDocument/2006/relationships/image" Target="../media/image331.png"/><Relationship Id="rId326" Type="http://schemas.openxmlformats.org/officeDocument/2006/relationships/image" Target="../media/image330.png"/><Relationship Id="rId325" Type="http://schemas.openxmlformats.org/officeDocument/2006/relationships/image" Target="../media/image329.png"/><Relationship Id="rId324" Type="http://schemas.openxmlformats.org/officeDocument/2006/relationships/image" Target="../media/image328.png"/><Relationship Id="rId323" Type="http://schemas.openxmlformats.org/officeDocument/2006/relationships/image" Target="../media/image327.png"/><Relationship Id="rId322" Type="http://schemas.openxmlformats.org/officeDocument/2006/relationships/image" Target="../media/image326.jpeg"/><Relationship Id="rId321" Type="http://schemas.openxmlformats.org/officeDocument/2006/relationships/image" Target="../media/image325.jpeg"/><Relationship Id="rId320" Type="http://schemas.openxmlformats.org/officeDocument/2006/relationships/image" Target="../media/image324.jpeg"/><Relationship Id="rId32" Type="http://schemas.openxmlformats.org/officeDocument/2006/relationships/image" Target="../media/image36.png"/><Relationship Id="rId319" Type="http://schemas.openxmlformats.org/officeDocument/2006/relationships/image" Target="../media/image323.png"/><Relationship Id="rId318" Type="http://schemas.openxmlformats.org/officeDocument/2006/relationships/image" Target="../media/image322.jpeg"/><Relationship Id="rId317" Type="http://schemas.openxmlformats.org/officeDocument/2006/relationships/image" Target="../media/image321.jpeg"/><Relationship Id="rId316" Type="http://schemas.openxmlformats.org/officeDocument/2006/relationships/image" Target="../media/image320.jpeg"/><Relationship Id="rId315" Type="http://schemas.openxmlformats.org/officeDocument/2006/relationships/image" Target="../media/image319.jpeg"/><Relationship Id="rId314" Type="http://schemas.openxmlformats.org/officeDocument/2006/relationships/image" Target="../media/image318.jpeg"/><Relationship Id="rId313" Type="http://schemas.openxmlformats.org/officeDocument/2006/relationships/image" Target="../media/image317.jpeg"/><Relationship Id="rId312" Type="http://schemas.openxmlformats.org/officeDocument/2006/relationships/image" Target="../media/image316.jpeg"/><Relationship Id="rId311" Type="http://schemas.openxmlformats.org/officeDocument/2006/relationships/image" Target="../media/image315.jpeg"/><Relationship Id="rId310" Type="http://schemas.openxmlformats.org/officeDocument/2006/relationships/image" Target="../media/image314.jpeg"/><Relationship Id="rId31" Type="http://schemas.openxmlformats.org/officeDocument/2006/relationships/image" Target="../media/image35.jpeg"/><Relationship Id="rId309" Type="http://schemas.openxmlformats.org/officeDocument/2006/relationships/image" Target="../media/image313.jpeg"/><Relationship Id="rId308" Type="http://schemas.openxmlformats.org/officeDocument/2006/relationships/image" Target="../media/image312.jpeg"/><Relationship Id="rId307" Type="http://schemas.openxmlformats.org/officeDocument/2006/relationships/image" Target="../media/image311.jpeg"/><Relationship Id="rId306" Type="http://schemas.openxmlformats.org/officeDocument/2006/relationships/image" Target="../media/image310.jpeg"/><Relationship Id="rId305" Type="http://schemas.openxmlformats.org/officeDocument/2006/relationships/image" Target="../media/image309.jpeg"/><Relationship Id="rId304" Type="http://schemas.openxmlformats.org/officeDocument/2006/relationships/image" Target="../media/image308.jpeg"/><Relationship Id="rId303" Type="http://schemas.openxmlformats.org/officeDocument/2006/relationships/image" Target="../media/image307.jpeg"/><Relationship Id="rId302" Type="http://schemas.openxmlformats.org/officeDocument/2006/relationships/image" Target="../media/image306.jpeg"/><Relationship Id="rId301" Type="http://schemas.openxmlformats.org/officeDocument/2006/relationships/image" Target="../media/image305.jpeg"/><Relationship Id="rId300" Type="http://schemas.openxmlformats.org/officeDocument/2006/relationships/image" Target="../media/image304.jpeg"/><Relationship Id="rId30" Type="http://schemas.openxmlformats.org/officeDocument/2006/relationships/image" Target="../media/image34.jpeg"/><Relationship Id="rId3" Type="http://schemas.openxmlformats.org/officeDocument/2006/relationships/image" Target="../media/image7.jpeg"/><Relationship Id="rId299" Type="http://schemas.openxmlformats.org/officeDocument/2006/relationships/image" Target="../media/image303.png"/><Relationship Id="rId298" Type="http://schemas.openxmlformats.org/officeDocument/2006/relationships/image" Target="../media/image302.png"/><Relationship Id="rId297" Type="http://schemas.openxmlformats.org/officeDocument/2006/relationships/image" Target="../media/image301.jpeg"/><Relationship Id="rId296" Type="http://schemas.openxmlformats.org/officeDocument/2006/relationships/image" Target="../media/image300.jpeg"/><Relationship Id="rId295" Type="http://schemas.openxmlformats.org/officeDocument/2006/relationships/image" Target="../media/image299.png"/><Relationship Id="rId294" Type="http://schemas.openxmlformats.org/officeDocument/2006/relationships/image" Target="../media/image298.png"/><Relationship Id="rId293" Type="http://schemas.openxmlformats.org/officeDocument/2006/relationships/image" Target="../media/image297.png"/><Relationship Id="rId292" Type="http://schemas.openxmlformats.org/officeDocument/2006/relationships/image" Target="../media/image296.png"/><Relationship Id="rId291" Type="http://schemas.openxmlformats.org/officeDocument/2006/relationships/image" Target="../media/image295.jpeg"/><Relationship Id="rId290" Type="http://schemas.openxmlformats.org/officeDocument/2006/relationships/image" Target="../media/image294.jpeg"/><Relationship Id="rId29" Type="http://schemas.openxmlformats.org/officeDocument/2006/relationships/image" Target="../media/image33.jpeg"/><Relationship Id="rId289" Type="http://schemas.openxmlformats.org/officeDocument/2006/relationships/image" Target="../media/image293.jpeg"/><Relationship Id="rId288" Type="http://schemas.openxmlformats.org/officeDocument/2006/relationships/image" Target="../media/image292.jpeg"/><Relationship Id="rId287" Type="http://schemas.openxmlformats.org/officeDocument/2006/relationships/image" Target="../media/image291.png"/><Relationship Id="rId286" Type="http://schemas.openxmlformats.org/officeDocument/2006/relationships/image" Target="../media/image290.png"/><Relationship Id="rId285" Type="http://schemas.openxmlformats.org/officeDocument/2006/relationships/image" Target="../media/image289.png"/><Relationship Id="rId284" Type="http://schemas.openxmlformats.org/officeDocument/2006/relationships/image" Target="../media/image288.png"/><Relationship Id="rId283" Type="http://schemas.openxmlformats.org/officeDocument/2006/relationships/image" Target="../media/image287.png"/><Relationship Id="rId282" Type="http://schemas.openxmlformats.org/officeDocument/2006/relationships/image" Target="../media/image286.jpeg"/><Relationship Id="rId281" Type="http://schemas.openxmlformats.org/officeDocument/2006/relationships/image" Target="../media/image285.png"/><Relationship Id="rId280" Type="http://schemas.openxmlformats.org/officeDocument/2006/relationships/image" Target="../media/image284.png"/><Relationship Id="rId28" Type="http://schemas.openxmlformats.org/officeDocument/2006/relationships/image" Target="../media/image32.jpeg"/><Relationship Id="rId279" Type="http://schemas.openxmlformats.org/officeDocument/2006/relationships/image" Target="../media/image283.png"/><Relationship Id="rId278" Type="http://schemas.openxmlformats.org/officeDocument/2006/relationships/image" Target="../media/image282.png"/><Relationship Id="rId277" Type="http://schemas.openxmlformats.org/officeDocument/2006/relationships/image" Target="../media/image281.png"/><Relationship Id="rId276" Type="http://schemas.openxmlformats.org/officeDocument/2006/relationships/image" Target="../media/image280.png"/><Relationship Id="rId275" Type="http://schemas.openxmlformats.org/officeDocument/2006/relationships/image" Target="../media/image279.png"/><Relationship Id="rId274" Type="http://schemas.openxmlformats.org/officeDocument/2006/relationships/image" Target="../media/image278.jpeg"/><Relationship Id="rId273" Type="http://schemas.openxmlformats.org/officeDocument/2006/relationships/image" Target="../media/image277.jpeg"/><Relationship Id="rId272" Type="http://schemas.openxmlformats.org/officeDocument/2006/relationships/image" Target="../media/image276.jpeg"/><Relationship Id="rId271" Type="http://schemas.openxmlformats.org/officeDocument/2006/relationships/image" Target="../media/image275.jpeg"/><Relationship Id="rId270" Type="http://schemas.openxmlformats.org/officeDocument/2006/relationships/image" Target="../media/image274.jpeg"/><Relationship Id="rId27" Type="http://schemas.openxmlformats.org/officeDocument/2006/relationships/image" Target="../media/image31.jpeg"/><Relationship Id="rId269" Type="http://schemas.openxmlformats.org/officeDocument/2006/relationships/image" Target="../media/image273.jpeg"/><Relationship Id="rId268" Type="http://schemas.openxmlformats.org/officeDocument/2006/relationships/image" Target="../media/image272.jpeg"/><Relationship Id="rId267" Type="http://schemas.openxmlformats.org/officeDocument/2006/relationships/image" Target="../media/image271.jpeg"/><Relationship Id="rId266" Type="http://schemas.openxmlformats.org/officeDocument/2006/relationships/image" Target="../media/image270.jpeg"/><Relationship Id="rId265" Type="http://schemas.openxmlformats.org/officeDocument/2006/relationships/image" Target="../media/image269.jpeg"/><Relationship Id="rId264" Type="http://schemas.openxmlformats.org/officeDocument/2006/relationships/image" Target="../media/image268.jpeg"/><Relationship Id="rId263" Type="http://schemas.openxmlformats.org/officeDocument/2006/relationships/image" Target="../media/image267.jpeg"/><Relationship Id="rId262" Type="http://schemas.openxmlformats.org/officeDocument/2006/relationships/image" Target="../media/image266.jpeg"/><Relationship Id="rId261" Type="http://schemas.openxmlformats.org/officeDocument/2006/relationships/image" Target="../media/image265.jpeg"/><Relationship Id="rId260" Type="http://schemas.openxmlformats.org/officeDocument/2006/relationships/image" Target="../media/image264.jpeg"/><Relationship Id="rId26" Type="http://schemas.openxmlformats.org/officeDocument/2006/relationships/image" Target="../media/image30.jpeg"/><Relationship Id="rId259" Type="http://schemas.openxmlformats.org/officeDocument/2006/relationships/image" Target="../media/image263.jpeg"/><Relationship Id="rId258" Type="http://schemas.openxmlformats.org/officeDocument/2006/relationships/image" Target="../media/image262.jpeg"/><Relationship Id="rId257" Type="http://schemas.openxmlformats.org/officeDocument/2006/relationships/image" Target="../media/image261.jpeg"/><Relationship Id="rId256" Type="http://schemas.openxmlformats.org/officeDocument/2006/relationships/image" Target="../media/image260.jpeg"/><Relationship Id="rId255" Type="http://schemas.openxmlformats.org/officeDocument/2006/relationships/image" Target="../media/image259.jpeg"/><Relationship Id="rId254" Type="http://schemas.openxmlformats.org/officeDocument/2006/relationships/image" Target="../media/image258.jpeg"/><Relationship Id="rId253" Type="http://schemas.openxmlformats.org/officeDocument/2006/relationships/image" Target="../media/image257.jpeg"/><Relationship Id="rId252" Type="http://schemas.openxmlformats.org/officeDocument/2006/relationships/image" Target="../media/image256.jpeg"/><Relationship Id="rId251" Type="http://schemas.openxmlformats.org/officeDocument/2006/relationships/image" Target="../media/image255.jpeg"/><Relationship Id="rId250" Type="http://schemas.openxmlformats.org/officeDocument/2006/relationships/image" Target="../media/image254.jpeg"/><Relationship Id="rId25" Type="http://schemas.openxmlformats.org/officeDocument/2006/relationships/image" Target="../media/image29.jpeg"/><Relationship Id="rId249" Type="http://schemas.openxmlformats.org/officeDocument/2006/relationships/image" Target="../media/image253.jpeg"/><Relationship Id="rId248" Type="http://schemas.openxmlformats.org/officeDocument/2006/relationships/image" Target="../media/image252.jpeg"/><Relationship Id="rId247" Type="http://schemas.openxmlformats.org/officeDocument/2006/relationships/image" Target="../media/image251.jpeg"/><Relationship Id="rId246" Type="http://schemas.openxmlformats.org/officeDocument/2006/relationships/image" Target="../media/image250.jpeg"/><Relationship Id="rId245" Type="http://schemas.openxmlformats.org/officeDocument/2006/relationships/image" Target="../media/image249.jpeg"/><Relationship Id="rId244" Type="http://schemas.openxmlformats.org/officeDocument/2006/relationships/image" Target="../media/image248.jpeg"/><Relationship Id="rId243" Type="http://schemas.openxmlformats.org/officeDocument/2006/relationships/image" Target="../media/image247.png"/><Relationship Id="rId242" Type="http://schemas.openxmlformats.org/officeDocument/2006/relationships/image" Target="../media/image246.png"/><Relationship Id="rId241" Type="http://schemas.openxmlformats.org/officeDocument/2006/relationships/image" Target="../media/image245.jpeg"/><Relationship Id="rId240" Type="http://schemas.openxmlformats.org/officeDocument/2006/relationships/image" Target="../media/image244.jpeg"/><Relationship Id="rId24" Type="http://schemas.openxmlformats.org/officeDocument/2006/relationships/image" Target="../media/image28.jpeg"/><Relationship Id="rId239" Type="http://schemas.openxmlformats.org/officeDocument/2006/relationships/image" Target="../media/image243.jpeg"/><Relationship Id="rId238" Type="http://schemas.openxmlformats.org/officeDocument/2006/relationships/image" Target="../media/image242.jpeg"/><Relationship Id="rId237" Type="http://schemas.openxmlformats.org/officeDocument/2006/relationships/image" Target="../media/image241.jpeg"/><Relationship Id="rId236" Type="http://schemas.openxmlformats.org/officeDocument/2006/relationships/image" Target="../media/image240.jpeg"/><Relationship Id="rId235" Type="http://schemas.openxmlformats.org/officeDocument/2006/relationships/image" Target="../media/image239.jpeg"/><Relationship Id="rId234" Type="http://schemas.openxmlformats.org/officeDocument/2006/relationships/image" Target="../media/image238.jpeg"/><Relationship Id="rId233" Type="http://schemas.openxmlformats.org/officeDocument/2006/relationships/image" Target="../media/image237.jpeg"/><Relationship Id="rId232" Type="http://schemas.openxmlformats.org/officeDocument/2006/relationships/image" Target="../media/image236.png"/><Relationship Id="rId231" Type="http://schemas.openxmlformats.org/officeDocument/2006/relationships/image" Target="../media/image235.jpeg"/><Relationship Id="rId230" Type="http://schemas.openxmlformats.org/officeDocument/2006/relationships/image" Target="../media/image234.png"/><Relationship Id="rId23" Type="http://schemas.openxmlformats.org/officeDocument/2006/relationships/image" Target="../media/image27.jpeg"/><Relationship Id="rId229" Type="http://schemas.openxmlformats.org/officeDocument/2006/relationships/image" Target="../media/image233.png"/><Relationship Id="rId228" Type="http://schemas.openxmlformats.org/officeDocument/2006/relationships/image" Target="../media/image232.png"/><Relationship Id="rId227" Type="http://schemas.openxmlformats.org/officeDocument/2006/relationships/image" Target="../media/image231.jpeg"/><Relationship Id="rId226" Type="http://schemas.openxmlformats.org/officeDocument/2006/relationships/image" Target="../media/image230.jpeg"/><Relationship Id="rId225" Type="http://schemas.openxmlformats.org/officeDocument/2006/relationships/image" Target="../media/image229.png"/><Relationship Id="rId224" Type="http://schemas.openxmlformats.org/officeDocument/2006/relationships/image" Target="../media/image228.png"/><Relationship Id="rId223" Type="http://schemas.openxmlformats.org/officeDocument/2006/relationships/image" Target="../media/image227.png"/><Relationship Id="rId222" Type="http://schemas.openxmlformats.org/officeDocument/2006/relationships/image" Target="../media/image226.png"/><Relationship Id="rId221" Type="http://schemas.openxmlformats.org/officeDocument/2006/relationships/image" Target="../media/image225.png"/><Relationship Id="rId220" Type="http://schemas.openxmlformats.org/officeDocument/2006/relationships/image" Target="../media/image224.png"/><Relationship Id="rId22" Type="http://schemas.openxmlformats.org/officeDocument/2006/relationships/image" Target="../media/image26.jpeg"/><Relationship Id="rId219" Type="http://schemas.openxmlformats.org/officeDocument/2006/relationships/image" Target="../media/image223.jpeg"/><Relationship Id="rId218" Type="http://schemas.openxmlformats.org/officeDocument/2006/relationships/image" Target="../media/image222.jpeg"/><Relationship Id="rId217" Type="http://schemas.openxmlformats.org/officeDocument/2006/relationships/image" Target="../media/image221.png"/><Relationship Id="rId216" Type="http://schemas.openxmlformats.org/officeDocument/2006/relationships/image" Target="../media/image220.png"/><Relationship Id="rId215" Type="http://schemas.openxmlformats.org/officeDocument/2006/relationships/image" Target="../media/image219.jpeg"/><Relationship Id="rId214" Type="http://schemas.openxmlformats.org/officeDocument/2006/relationships/image" Target="../media/image218.jpeg"/><Relationship Id="rId213" Type="http://schemas.openxmlformats.org/officeDocument/2006/relationships/image" Target="../media/image217.jpeg"/><Relationship Id="rId212" Type="http://schemas.openxmlformats.org/officeDocument/2006/relationships/image" Target="../media/image216.jpeg"/><Relationship Id="rId211" Type="http://schemas.openxmlformats.org/officeDocument/2006/relationships/image" Target="../media/image215.png"/><Relationship Id="rId210" Type="http://schemas.openxmlformats.org/officeDocument/2006/relationships/image" Target="../media/image214.png"/><Relationship Id="rId21" Type="http://schemas.openxmlformats.org/officeDocument/2006/relationships/image" Target="../media/image25.jpeg"/><Relationship Id="rId209" Type="http://schemas.openxmlformats.org/officeDocument/2006/relationships/image" Target="../media/image213.jpeg"/><Relationship Id="rId208" Type="http://schemas.openxmlformats.org/officeDocument/2006/relationships/image" Target="../media/image212.jpeg"/><Relationship Id="rId207" Type="http://schemas.openxmlformats.org/officeDocument/2006/relationships/image" Target="../media/image211.jpeg"/><Relationship Id="rId206" Type="http://schemas.openxmlformats.org/officeDocument/2006/relationships/image" Target="../media/image210.jpeg"/><Relationship Id="rId205" Type="http://schemas.openxmlformats.org/officeDocument/2006/relationships/image" Target="../media/image209.jpeg"/><Relationship Id="rId204" Type="http://schemas.openxmlformats.org/officeDocument/2006/relationships/image" Target="../media/image208.jpeg"/><Relationship Id="rId203" Type="http://schemas.openxmlformats.org/officeDocument/2006/relationships/image" Target="../media/image207.jpeg"/><Relationship Id="rId202" Type="http://schemas.openxmlformats.org/officeDocument/2006/relationships/image" Target="../media/image206.jpeg"/><Relationship Id="rId201" Type="http://schemas.openxmlformats.org/officeDocument/2006/relationships/image" Target="../media/image205.jpeg"/><Relationship Id="rId200" Type="http://schemas.openxmlformats.org/officeDocument/2006/relationships/image" Target="../media/image204.jpeg"/><Relationship Id="rId20" Type="http://schemas.openxmlformats.org/officeDocument/2006/relationships/image" Target="../media/image24.jpeg"/><Relationship Id="rId2" Type="http://schemas.openxmlformats.org/officeDocument/2006/relationships/image" Target="../media/image6.jpeg"/><Relationship Id="rId199" Type="http://schemas.openxmlformats.org/officeDocument/2006/relationships/image" Target="../media/image203.jpeg"/><Relationship Id="rId198" Type="http://schemas.openxmlformats.org/officeDocument/2006/relationships/image" Target="../media/image202.jpeg"/><Relationship Id="rId197" Type="http://schemas.openxmlformats.org/officeDocument/2006/relationships/image" Target="../media/image201.png"/><Relationship Id="rId196" Type="http://schemas.openxmlformats.org/officeDocument/2006/relationships/image" Target="../media/image200.png"/><Relationship Id="rId195" Type="http://schemas.openxmlformats.org/officeDocument/2006/relationships/image" Target="../media/image199.png"/><Relationship Id="rId194" Type="http://schemas.openxmlformats.org/officeDocument/2006/relationships/image" Target="../media/image198.png"/><Relationship Id="rId193" Type="http://schemas.openxmlformats.org/officeDocument/2006/relationships/image" Target="../media/image197.png"/><Relationship Id="rId192" Type="http://schemas.openxmlformats.org/officeDocument/2006/relationships/image" Target="../media/image196.png"/><Relationship Id="rId191" Type="http://schemas.openxmlformats.org/officeDocument/2006/relationships/image" Target="../media/image195.jpeg"/><Relationship Id="rId190" Type="http://schemas.openxmlformats.org/officeDocument/2006/relationships/image" Target="../media/image194.jpeg"/><Relationship Id="rId19" Type="http://schemas.openxmlformats.org/officeDocument/2006/relationships/image" Target="../media/image23.jpeg"/><Relationship Id="rId189" Type="http://schemas.openxmlformats.org/officeDocument/2006/relationships/image" Target="../media/image193.png"/><Relationship Id="rId188" Type="http://schemas.openxmlformats.org/officeDocument/2006/relationships/image" Target="../media/image192.png"/><Relationship Id="rId187" Type="http://schemas.openxmlformats.org/officeDocument/2006/relationships/image" Target="../media/image191.png"/><Relationship Id="rId186" Type="http://schemas.openxmlformats.org/officeDocument/2006/relationships/image" Target="../media/image190.png"/><Relationship Id="rId185" Type="http://schemas.openxmlformats.org/officeDocument/2006/relationships/image" Target="../media/image189.png"/><Relationship Id="rId184" Type="http://schemas.openxmlformats.org/officeDocument/2006/relationships/image" Target="../media/image188.png"/><Relationship Id="rId183" Type="http://schemas.openxmlformats.org/officeDocument/2006/relationships/image" Target="../media/image187.png"/><Relationship Id="rId182" Type="http://schemas.openxmlformats.org/officeDocument/2006/relationships/image" Target="../media/image186.png"/><Relationship Id="rId181" Type="http://schemas.openxmlformats.org/officeDocument/2006/relationships/image" Target="../media/image185.png"/><Relationship Id="rId180" Type="http://schemas.openxmlformats.org/officeDocument/2006/relationships/image" Target="../media/image184.png"/><Relationship Id="rId18" Type="http://schemas.openxmlformats.org/officeDocument/2006/relationships/image" Target="../media/image22.jpeg"/><Relationship Id="rId179" Type="http://schemas.openxmlformats.org/officeDocument/2006/relationships/image" Target="../media/image183.png"/><Relationship Id="rId178" Type="http://schemas.openxmlformats.org/officeDocument/2006/relationships/image" Target="../media/image182.png"/><Relationship Id="rId177" Type="http://schemas.openxmlformats.org/officeDocument/2006/relationships/image" Target="../media/image181.png"/><Relationship Id="rId176" Type="http://schemas.openxmlformats.org/officeDocument/2006/relationships/image" Target="../media/image180.png"/><Relationship Id="rId175" Type="http://schemas.openxmlformats.org/officeDocument/2006/relationships/image" Target="../media/image179.jpeg"/><Relationship Id="rId174" Type="http://schemas.openxmlformats.org/officeDocument/2006/relationships/image" Target="../media/image178.jpeg"/><Relationship Id="rId173" Type="http://schemas.openxmlformats.org/officeDocument/2006/relationships/image" Target="../media/image177.png"/><Relationship Id="rId172" Type="http://schemas.openxmlformats.org/officeDocument/2006/relationships/image" Target="../media/image176.jpeg"/><Relationship Id="rId171" Type="http://schemas.openxmlformats.org/officeDocument/2006/relationships/image" Target="../media/image175.png"/><Relationship Id="rId170" Type="http://schemas.openxmlformats.org/officeDocument/2006/relationships/image" Target="../media/image174.png"/><Relationship Id="rId17" Type="http://schemas.openxmlformats.org/officeDocument/2006/relationships/image" Target="../media/image21.jpeg"/><Relationship Id="rId169" Type="http://schemas.openxmlformats.org/officeDocument/2006/relationships/image" Target="../media/image173.png"/><Relationship Id="rId168" Type="http://schemas.openxmlformats.org/officeDocument/2006/relationships/image" Target="../media/image172.jpeg"/><Relationship Id="rId167" Type="http://schemas.openxmlformats.org/officeDocument/2006/relationships/image" Target="../media/image171.png"/><Relationship Id="rId166" Type="http://schemas.openxmlformats.org/officeDocument/2006/relationships/image" Target="../media/image170.png"/><Relationship Id="rId165" Type="http://schemas.openxmlformats.org/officeDocument/2006/relationships/image" Target="../media/image169.jpeg"/><Relationship Id="rId164" Type="http://schemas.openxmlformats.org/officeDocument/2006/relationships/image" Target="../media/image168.jpeg"/><Relationship Id="rId163" Type="http://schemas.openxmlformats.org/officeDocument/2006/relationships/image" Target="../media/image167.png"/><Relationship Id="rId162" Type="http://schemas.openxmlformats.org/officeDocument/2006/relationships/image" Target="../media/image166.png"/><Relationship Id="rId161" Type="http://schemas.openxmlformats.org/officeDocument/2006/relationships/image" Target="../media/image165.jpeg"/><Relationship Id="rId160" Type="http://schemas.openxmlformats.org/officeDocument/2006/relationships/image" Target="../media/image164.jpeg"/><Relationship Id="rId16" Type="http://schemas.openxmlformats.org/officeDocument/2006/relationships/image" Target="../media/image20.jpeg"/><Relationship Id="rId159" Type="http://schemas.openxmlformats.org/officeDocument/2006/relationships/image" Target="../media/image163.jpeg"/><Relationship Id="rId158" Type="http://schemas.openxmlformats.org/officeDocument/2006/relationships/image" Target="../media/image162.jpeg"/><Relationship Id="rId157" Type="http://schemas.openxmlformats.org/officeDocument/2006/relationships/image" Target="../media/image161.jpeg"/><Relationship Id="rId156" Type="http://schemas.openxmlformats.org/officeDocument/2006/relationships/image" Target="../media/image160.jpeg"/><Relationship Id="rId155" Type="http://schemas.openxmlformats.org/officeDocument/2006/relationships/image" Target="../media/image159.png"/><Relationship Id="rId154" Type="http://schemas.openxmlformats.org/officeDocument/2006/relationships/image" Target="../media/image158.png"/><Relationship Id="rId153" Type="http://schemas.openxmlformats.org/officeDocument/2006/relationships/image" Target="../media/image157.png"/><Relationship Id="rId152" Type="http://schemas.openxmlformats.org/officeDocument/2006/relationships/image" Target="../media/image156.jpeg"/><Relationship Id="rId151" Type="http://schemas.openxmlformats.org/officeDocument/2006/relationships/image" Target="../media/image155.jpeg"/><Relationship Id="rId150" Type="http://schemas.openxmlformats.org/officeDocument/2006/relationships/image" Target="../media/image154.jpeg"/><Relationship Id="rId15" Type="http://schemas.openxmlformats.org/officeDocument/2006/relationships/image" Target="../media/image19.jpeg"/><Relationship Id="rId149" Type="http://schemas.openxmlformats.org/officeDocument/2006/relationships/image" Target="../media/image153.jpeg"/><Relationship Id="rId148" Type="http://schemas.openxmlformats.org/officeDocument/2006/relationships/image" Target="../media/image152.jpeg"/><Relationship Id="rId147" Type="http://schemas.openxmlformats.org/officeDocument/2006/relationships/image" Target="../media/image151.jpeg"/><Relationship Id="rId146" Type="http://schemas.openxmlformats.org/officeDocument/2006/relationships/image" Target="../media/image150.jpeg"/><Relationship Id="rId145" Type="http://schemas.openxmlformats.org/officeDocument/2006/relationships/image" Target="../media/image149.jpeg"/><Relationship Id="rId144" Type="http://schemas.openxmlformats.org/officeDocument/2006/relationships/image" Target="../media/image148.jpeg"/><Relationship Id="rId143" Type="http://schemas.openxmlformats.org/officeDocument/2006/relationships/image" Target="../media/image147.jpeg"/><Relationship Id="rId142" Type="http://schemas.openxmlformats.org/officeDocument/2006/relationships/image" Target="../media/image146.png"/><Relationship Id="rId141" Type="http://schemas.openxmlformats.org/officeDocument/2006/relationships/image" Target="../media/image145.png"/><Relationship Id="rId140" Type="http://schemas.openxmlformats.org/officeDocument/2006/relationships/image" Target="../media/image144.png"/><Relationship Id="rId14" Type="http://schemas.openxmlformats.org/officeDocument/2006/relationships/image" Target="../media/image18.jpeg"/><Relationship Id="rId139" Type="http://schemas.openxmlformats.org/officeDocument/2006/relationships/image" Target="../media/image143.jpeg"/><Relationship Id="rId138" Type="http://schemas.openxmlformats.org/officeDocument/2006/relationships/image" Target="../media/image142.jpeg"/><Relationship Id="rId137" Type="http://schemas.openxmlformats.org/officeDocument/2006/relationships/image" Target="../media/image141.jpeg"/><Relationship Id="rId136" Type="http://schemas.openxmlformats.org/officeDocument/2006/relationships/image" Target="../media/image140.jpeg"/><Relationship Id="rId135" Type="http://schemas.openxmlformats.org/officeDocument/2006/relationships/image" Target="../media/image139.jpeg"/><Relationship Id="rId134" Type="http://schemas.openxmlformats.org/officeDocument/2006/relationships/image" Target="../media/image138.jpeg"/><Relationship Id="rId133" Type="http://schemas.openxmlformats.org/officeDocument/2006/relationships/image" Target="../media/image137.png"/><Relationship Id="rId132" Type="http://schemas.openxmlformats.org/officeDocument/2006/relationships/image" Target="../media/image136.jpeg"/><Relationship Id="rId131" Type="http://schemas.openxmlformats.org/officeDocument/2006/relationships/image" Target="../media/image135.png"/><Relationship Id="rId130" Type="http://schemas.openxmlformats.org/officeDocument/2006/relationships/image" Target="../media/image134.jpeg"/><Relationship Id="rId13" Type="http://schemas.openxmlformats.org/officeDocument/2006/relationships/image" Target="../media/image17.jpeg"/><Relationship Id="rId129" Type="http://schemas.openxmlformats.org/officeDocument/2006/relationships/image" Target="../media/image133.png"/><Relationship Id="rId128" Type="http://schemas.openxmlformats.org/officeDocument/2006/relationships/image" Target="../media/image132.png"/><Relationship Id="rId127" Type="http://schemas.openxmlformats.org/officeDocument/2006/relationships/image" Target="../media/image131.png"/><Relationship Id="rId126" Type="http://schemas.openxmlformats.org/officeDocument/2006/relationships/image" Target="../media/image130.png"/><Relationship Id="rId125" Type="http://schemas.openxmlformats.org/officeDocument/2006/relationships/image" Target="../media/image129.jpeg"/><Relationship Id="rId124" Type="http://schemas.openxmlformats.org/officeDocument/2006/relationships/image" Target="../media/image128.jpeg"/><Relationship Id="rId123" Type="http://schemas.openxmlformats.org/officeDocument/2006/relationships/image" Target="../media/image127.png"/><Relationship Id="rId122" Type="http://schemas.openxmlformats.org/officeDocument/2006/relationships/image" Target="../media/image126.png"/><Relationship Id="rId121" Type="http://schemas.openxmlformats.org/officeDocument/2006/relationships/image" Target="../media/image125.png"/><Relationship Id="rId120" Type="http://schemas.openxmlformats.org/officeDocument/2006/relationships/image" Target="../media/image124.png"/><Relationship Id="rId12" Type="http://schemas.openxmlformats.org/officeDocument/2006/relationships/image" Target="../media/image16.jpeg"/><Relationship Id="rId119" Type="http://schemas.openxmlformats.org/officeDocument/2006/relationships/image" Target="../media/image123.png"/><Relationship Id="rId118" Type="http://schemas.openxmlformats.org/officeDocument/2006/relationships/image" Target="../media/image122.png"/><Relationship Id="rId117" Type="http://schemas.openxmlformats.org/officeDocument/2006/relationships/image" Target="../media/image121.png"/><Relationship Id="rId116" Type="http://schemas.openxmlformats.org/officeDocument/2006/relationships/image" Target="../media/image120.png"/><Relationship Id="rId115" Type="http://schemas.openxmlformats.org/officeDocument/2006/relationships/image" Target="../media/image119.jpeg"/><Relationship Id="rId114" Type="http://schemas.openxmlformats.org/officeDocument/2006/relationships/image" Target="../media/image118.jpeg"/><Relationship Id="rId113" Type="http://schemas.openxmlformats.org/officeDocument/2006/relationships/image" Target="../media/image117.png"/><Relationship Id="rId112" Type="http://schemas.openxmlformats.org/officeDocument/2006/relationships/image" Target="../media/image116.png"/><Relationship Id="rId111" Type="http://schemas.openxmlformats.org/officeDocument/2006/relationships/image" Target="../media/image115.png"/><Relationship Id="rId110" Type="http://schemas.openxmlformats.org/officeDocument/2006/relationships/image" Target="../media/image114.jpeg"/><Relationship Id="rId11" Type="http://schemas.openxmlformats.org/officeDocument/2006/relationships/image" Target="../media/image15.jpeg"/><Relationship Id="rId109" Type="http://schemas.openxmlformats.org/officeDocument/2006/relationships/image" Target="../media/image113.png"/><Relationship Id="rId108" Type="http://schemas.openxmlformats.org/officeDocument/2006/relationships/image" Target="../media/image112.png"/><Relationship Id="rId107" Type="http://schemas.openxmlformats.org/officeDocument/2006/relationships/image" Target="../media/image111.jpeg"/><Relationship Id="rId106" Type="http://schemas.openxmlformats.org/officeDocument/2006/relationships/image" Target="../media/image110.jpeg"/><Relationship Id="rId105" Type="http://schemas.openxmlformats.org/officeDocument/2006/relationships/image" Target="../media/image109.jpeg"/><Relationship Id="rId104" Type="http://schemas.openxmlformats.org/officeDocument/2006/relationships/image" Target="../media/image108.jpeg"/><Relationship Id="rId103" Type="http://schemas.openxmlformats.org/officeDocument/2006/relationships/image" Target="../media/image107.png"/><Relationship Id="rId102" Type="http://schemas.openxmlformats.org/officeDocument/2006/relationships/image" Target="../media/image106.jpeg"/><Relationship Id="rId101" Type="http://schemas.openxmlformats.org/officeDocument/2006/relationships/image" Target="../media/image105.jpeg"/><Relationship Id="rId100" Type="http://schemas.openxmlformats.org/officeDocument/2006/relationships/image" Target="../media/image104.jpeg"/><Relationship Id="rId10" Type="http://schemas.openxmlformats.org/officeDocument/2006/relationships/image" Target="../media/image14.jpeg"/><Relationship Id="rId1" Type="http://schemas.openxmlformats.org/officeDocument/2006/relationships/image" Target="../media/image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54.jpeg"/><Relationship Id="rId8" Type="http://schemas.openxmlformats.org/officeDocument/2006/relationships/image" Target="../media/image453.jpeg"/><Relationship Id="rId7" Type="http://schemas.openxmlformats.org/officeDocument/2006/relationships/image" Target="../media/image452.jpeg"/><Relationship Id="rId6" Type="http://schemas.openxmlformats.org/officeDocument/2006/relationships/image" Target="../media/image451.jpeg"/><Relationship Id="rId5" Type="http://schemas.openxmlformats.org/officeDocument/2006/relationships/image" Target="../media/image450.jpeg"/><Relationship Id="rId4" Type="http://schemas.openxmlformats.org/officeDocument/2006/relationships/image" Target="../media/image449.jpeg"/><Relationship Id="rId3" Type="http://schemas.openxmlformats.org/officeDocument/2006/relationships/image" Target="../media/image448.jpeg"/><Relationship Id="rId2" Type="http://schemas.openxmlformats.org/officeDocument/2006/relationships/image" Target="../media/image447.jpeg"/><Relationship Id="rId17" Type="http://schemas.openxmlformats.org/officeDocument/2006/relationships/image" Target="../media/image462.png"/><Relationship Id="rId16" Type="http://schemas.openxmlformats.org/officeDocument/2006/relationships/image" Target="../media/image461.png"/><Relationship Id="rId15" Type="http://schemas.openxmlformats.org/officeDocument/2006/relationships/image" Target="../media/image460.png"/><Relationship Id="rId14" Type="http://schemas.openxmlformats.org/officeDocument/2006/relationships/image" Target="../media/image459.png"/><Relationship Id="rId13" Type="http://schemas.openxmlformats.org/officeDocument/2006/relationships/image" Target="../media/image458.jpeg"/><Relationship Id="rId12" Type="http://schemas.openxmlformats.org/officeDocument/2006/relationships/image" Target="../media/image457.jpeg"/><Relationship Id="rId11" Type="http://schemas.openxmlformats.org/officeDocument/2006/relationships/image" Target="../media/image456.jpeg"/><Relationship Id="rId10" Type="http://schemas.openxmlformats.org/officeDocument/2006/relationships/image" Target="../media/image455.jpeg"/><Relationship Id="rId1" Type="http://schemas.openxmlformats.org/officeDocument/2006/relationships/image" Target="../media/image446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71.png"/><Relationship Id="rId8" Type="http://schemas.openxmlformats.org/officeDocument/2006/relationships/image" Target="../media/image470.png"/><Relationship Id="rId7" Type="http://schemas.openxmlformats.org/officeDocument/2006/relationships/image" Target="../media/image469.jpeg"/><Relationship Id="rId6" Type="http://schemas.openxmlformats.org/officeDocument/2006/relationships/image" Target="../media/image468.jpeg"/><Relationship Id="rId5" Type="http://schemas.openxmlformats.org/officeDocument/2006/relationships/image" Target="../media/image467.jpeg"/><Relationship Id="rId4" Type="http://schemas.openxmlformats.org/officeDocument/2006/relationships/image" Target="../media/image466.jpeg"/><Relationship Id="rId3" Type="http://schemas.openxmlformats.org/officeDocument/2006/relationships/image" Target="../media/image465.jpeg"/><Relationship Id="rId2" Type="http://schemas.openxmlformats.org/officeDocument/2006/relationships/image" Target="../media/image464.jpeg"/><Relationship Id="rId13" Type="http://schemas.openxmlformats.org/officeDocument/2006/relationships/image" Target="../media/image475.png"/><Relationship Id="rId12" Type="http://schemas.openxmlformats.org/officeDocument/2006/relationships/image" Target="../media/image474.png"/><Relationship Id="rId11" Type="http://schemas.openxmlformats.org/officeDocument/2006/relationships/image" Target="../media/image473.png"/><Relationship Id="rId10" Type="http://schemas.openxmlformats.org/officeDocument/2006/relationships/image" Target="../media/image472.png"/><Relationship Id="rId1" Type="http://schemas.openxmlformats.org/officeDocument/2006/relationships/image" Target="../media/image463.jpeg"/></Relationships>
</file>

<file path=xl/drawings/_rels/drawing7.xml.rels><?xml version="1.0" encoding="UTF-8" standalone="yes"?>
<Relationships xmlns="http://schemas.openxmlformats.org/package/2006/relationships"><Relationship Id="rId99" Type="http://schemas.openxmlformats.org/officeDocument/2006/relationships/image" Target="../media/image574.jpeg"/><Relationship Id="rId98" Type="http://schemas.openxmlformats.org/officeDocument/2006/relationships/image" Target="../media/image573.jpeg"/><Relationship Id="rId97" Type="http://schemas.openxmlformats.org/officeDocument/2006/relationships/image" Target="../media/image572.jpeg"/><Relationship Id="rId96" Type="http://schemas.openxmlformats.org/officeDocument/2006/relationships/image" Target="../media/image571.jpeg"/><Relationship Id="rId95" Type="http://schemas.openxmlformats.org/officeDocument/2006/relationships/image" Target="../media/image570.jpeg"/><Relationship Id="rId94" Type="http://schemas.openxmlformats.org/officeDocument/2006/relationships/image" Target="../media/image569.png"/><Relationship Id="rId93" Type="http://schemas.openxmlformats.org/officeDocument/2006/relationships/image" Target="../media/image568.jpeg"/><Relationship Id="rId92" Type="http://schemas.openxmlformats.org/officeDocument/2006/relationships/image" Target="../media/image567.jpeg"/><Relationship Id="rId91" Type="http://schemas.openxmlformats.org/officeDocument/2006/relationships/image" Target="../media/image566.jpeg"/><Relationship Id="rId90" Type="http://schemas.openxmlformats.org/officeDocument/2006/relationships/image" Target="../media/image565.jpeg"/><Relationship Id="rId9" Type="http://schemas.openxmlformats.org/officeDocument/2006/relationships/image" Target="../media/image484.jpeg"/><Relationship Id="rId89" Type="http://schemas.openxmlformats.org/officeDocument/2006/relationships/image" Target="../media/image564.jpeg"/><Relationship Id="rId88" Type="http://schemas.openxmlformats.org/officeDocument/2006/relationships/image" Target="../media/image563.jpeg"/><Relationship Id="rId87" Type="http://schemas.openxmlformats.org/officeDocument/2006/relationships/image" Target="../media/image562.jpeg"/><Relationship Id="rId86" Type="http://schemas.openxmlformats.org/officeDocument/2006/relationships/image" Target="../media/image561.jpeg"/><Relationship Id="rId85" Type="http://schemas.openxmlformats.org/officeDocument/2006/relationships/image" Target="../media/image560.jpeg"/><Relationship Id="rId84" Type="http://schemas.openxmlformats.org/officeDocument/2006/relationships/image" Target="../media/image559.jpeg"/><Relationship Id="rId83" Type="http://schemas.openxmlformats.org/officeDocument/2006/relationships/image" Target="../media/image558.jpeg"/><Relationship Id="rId82" Type="http://schemas.openxmlformats.org/officeDocument/2006/relationships/image" Target="../media/image557.jpeg"/><Relationship Id="rId81" Type="http://schemas.openxmlformats.org/officeDocument/2006/relationships/image" Target="../media/image556.jpeg"/><Relationship Id="rId80" Type="http://schemas.openxmlformats.org/officeDocument/2006/relationships/image" Target="../media/image555.jpeg"/><Relationship Id="rId8" Type="http://schemas.openxmlformats.org/officeDocument/2006/relationships/image" Target="../media/image483.jpeg"/><Relationship Id="rId79" Type="http://schemas.openxmlformats.org/officeDocument/2006/relationships/image" Target="../media/image554.jpeg"/><Relationship Id="rId78" Type="http://schemas.openxmlformats.org/officeDocument/2006/relationships/image" Target="../media/image553.jpeg"/><Relationship Id="rId77" Type="http://schemas.openxmlformats.org/officeDocument/2006/relationships/image" Target="../media/image552.jpeg"/><Relationship Id="rId76" Type="http://schemas.openxmlformats.org/officeDocument/2006/relationships/image" Target="../media/image551.jpeg"/><Relationship Id="rId75" Type="http://schemas.openxmlformats.org/officeDocument/2006/relationships/image" Target="../media/image550.jpeg"/><Relationship Id="rId74" Type="http://schemas.openxmlformats.org/officeDocument/2006/relationships/image" Target="../media/image549.jpeg"/><Relationship Id="rId73" Type="http://schemas.openxmlformats.org/officeDocument/2006/relationships/image" Target="../media/image548.jpeg"/><Relationship Id="rId72" Type="http://schemas.openxmlformats.org/officeDocument/2006/relationships/image" Target="../media/image547.jpeg"/><Relationship Id="rId71" Type="http://schemas.openxmlformats.org/officeDocument/2006/relationships/image" Target="../media/image546.jpeg"/><Relationship Id="rId70" Type="http://schemas.openxmlformats.org/officeDocument/2006/relationships/image" Target="../media/image545.jpeg"/><Relationship Id="rId7" Type="http://schemas.openxmlformats.org/officeDocument/2006/relationships/image" Target="../media/image482.jpeg"/><Relationship Id="rId69" Type="http://schemas.openxmlformats.org/officeDocument/2006/relationships/image" Target="../media/image544.jpeg"/><Relationship Id="rId68" Type="http://schemas.openxmlformats.org/officeDocument/2006/relationships/image" Target="../media/image543.jpeg"/><Relationship Id="rId67" Type="http://schemas.openxmlformats.org/officeDocument/2006/relationships/image" Target="../media/image542.jpeg"/><Relationship Id="rId66" Type="http://schemas.openxmlformats.org/officeDocument/2006/relationships/image" Target="../media/image541.jpeg"/><Relationship Id="rId65" Type="http://schemas.openxmlformats.org/officeDocument/2006/relationships/image" Target="../media/image540.jpeg"/><Relationship Id="rId64" Type="http://schemas.openxmlformats.org/officeDocument/2006/relationships/image" Target="../media/image539.jpeg"/><Relationship Id="rId63" Type="http://schemas.openxmlformats.org/officeDocument/2006/relationships/image" Target="../media/image538.jpeg"/><Relationship Id="rId62" Type="http://schemas.openxmlformats.org/officeDocument/2006/relationships/image" Target="../media/image537.jpeg"/><Relationship Id="rId61" Type="http://schemas.openxmlformats.org/officeDocument/2006/relationships/image" Target="../media/image536.jpeg"/><Relationship Id="rId60" Type="http://schemas.openxmlformats.org/officeDocument/2006/relationships/image" Target="../media/image535.jpeg"/><Relationship Id="rId6" Type="http://schemas.openxmlformats.org/officeDocument/2006/relationships/image" Target="../media/image481.jpeg"/><Relationship Id="rId59" Type="http://schemas.openxmlformats.org/officeDocument/2006/relationships/image" Target="../media/image534.jpeg"/><Relationship Id="rId58" Type="http://schemas.openxmlformats.org/officeDocument/2006/relationships/image" Target="../media/image533.jpeg"/><Relationship Id="rId57" Type="http://schemas.openxmlformats.org/officeDocument/2006/relationships/image" Target="../media/image532.jpeg"/><Relationship Id="rId56" Type="http://schemas.openxmlformats.org/officeDocument/2006/relationships/image" Target="../media/image531.jpeg"/><Relationship Id="rId55" Type="http://schemas.openxmlformats.org/officeDocument/2006/relationships/image" Target="../media/image530.jpeg"/><Relationship Id="rId54" Type="http://schemas.openxmlformats.org/officeDocument/2006/relationships/image" Target="../media/image529.jpeg"/><Relationship Id="rId53" Type="http://schemas.openxmlformats.org/officeDocument/2006/relationships/image" Target="../media/image528.jpeg"/><Relationship Id="rId52" Type="http://schemas.openxmlformats.org/officeDocument/2006/relationships/image" Target="../media/image527.jpeg"/><Relationship Id="rId51" Type="http://schemas.openxmlformats.org/officeDocument/2006/relationships/image" Target="../media/image526.jpeg"/><Relationship Id="rId50" Type="http://schemas.openxmlformats.org/officeDocument/2006/relationships/image" Target="../media/image525.jpeg"/><Relationship Id="rId5" Type="http://schemas.openxmlformats.org/officeDocument/2006/relationships/image" Target="../media/image480.jpeg"/><Relationship Id="rId49" Type="http://schemas.openxmlformats.org/officeDocument/2006/relationships/image" Target="../media/image524.jpeg"/><Relationship Id="rId48" Type="http://schemas.openxmlformats.org/officeDocument/2006/relationships/image" Target="../media/image523.jpeg"/><Relationship Id="rId47" Type="http://schemas.openxmlformats.org/officeDocument/2006/relationships/image" Target="../media/image522.jpeg"/><Relationship Id="rId46" Type="http://schemas.openxmlformats.org/officeDocument/2006/relationships/image" Target="../media/image521.jpeg"/><Relationship Id="rId45" Type="http://schemas.openxmlformats.org/officeDocument/2006/relationships/image" Target="../media/image520.jpeg"/><Relationship Id="rId44" Type="http://schemas.openxmlformats.org/officeDocument/2006/relationships/image" Target="../media/image519.jpeg"/><Relationship Id="rId43" Type="http://schemas.openxmlformats.org/officeDocument/2006/relationships/image" Target="../media/image518.jpeg"/><Relationship Id="rId42" Type="http://schemas.openxmlformats.org/officeDocument/2006/relationships/image" Target="../media/image517.jpeg"/><Relationship Id="rId41" Type="http://schemas.openxmlformats.org/officeDocument/2006/relationships/image" Target="../media/image516.jpeg"/><Relationship Id="rId40" Type="http://schemas.openxmlformats.org/officeDocument/2006/relationships/image" Target="../media/image515.jpeg"/><Relationship Id="rId4" Type="http://schemas.openxmlformats.org/officeDocument/2006/relationships/image" Target="../media/image479.jpeg"/><Relationship Id="rId39" Type="http://schemas.openxmlformats.org/officeDocument/2006/relationships/image" Target="../media/image514.jpeg"/><Relationship Id="rId38" Type="http://schemas.openxmlformats.org/officeDocument/2006/relationships/image" Target="../media/image513.jpeg"/><Relationship Id="rId37" Type="http://schemas.openxmlformats.org/officeDocument/2006/relationships/image" Target="../media/image512.jpeg"/><Relationship Id="rId36" Type="http://schemas.openxmlformats.org/officeDocument/2006/relationships/image" Target="../media/image511.jpeg"/><Relationship Id="rId35" Type="http://schemas.openxmlformats.org/officeDocument/2006/relationships/image" Target="../media/image510.jpeg"/><Relationship Id="rId34" Type="http://schemas.openxmlformats.org/officeDocument/2006/relationships/image" Target="../media/image509.jpeg"/><Relationship Id="rId33" Type="http://schemas.openxmlformats.org/officeDocument/2006/relationships/image" Target="../media/image508.jpeg"/><Relationship Id="rId32" Type="http://schemas.openxmlformats.org/officeDocument/2006/relationships/image" Target="../media/image507.jpeg"/><Relationship Id="rId31" Type="http://schemas.openxmlformats.org/officeDocument/2006/relationships/image" Target="../media/image506.jpeg"/><Relationship Id="rId30" Type="http://schemas.openxmlformats.org/officeDocument/2006/relationships/image" Target="../media/image505.jpeg"/><Relationship Id="rId3" Type="http://schemas.openxmlformats.org/officeDocument/2006/relationships/image" Target="../media/image478.jpeg"/><Relationship Id="rId29" Type="http://schemas.openxmlformats.org/officeDocument/2006/relationships/image" Target="../media/image504.jpeg"/><Relationship Id="rId28" Type="http://schemas.openxmlformats.org/officeDocument/2006/relationships/image" Target="../media/image503.jpeg"/><Relationship Id="rId27" Type="http://schemas.openxmlformats.org/officeDocument/2006/relationships/image" Target="../media/image502.jpeg"/><Relationship Id="rId26" Type="http://schemas.openxmlformats.org/officeDocument/2006/relationships/image" Target="../media/image501.jpeg"/><Relationship Id="rId25" Type="http://schemas.openxmlformats.org/officeDocument/2006/relationships/image" Target="../media/image500.jpeg"/><Relationship Id="rId24" Type="http://schemas.openxmlformats.org/officeDocument/2006/relationships/image" Target="../media/image499.jpeg"/><Relationship Id="rId23" Type="http://schemas.openxmlformats.org/officeDocument/2006/relationships/image" Target="../media/image498.jpeg"/><Relationship Id="rId22" Type="http://schemas.openxmlformats.org/officeDocument/2006/relationships/image" Target="../media/image497.jpeg"/><Relationship Id="rId21" Type="http://schemas.openxmlformats.org/officeDocument/2006/relationships/image" Target="../media/image496.jpeg"/><Relationship Id="rId20" Type="http://schemas.openxmlformats.org/officeDocument/2006/relationships/image" Target="../media/image495.jpeg"/><Relationship Id="rId2" Type="http://schemas.openxmlformats.org/officeDocument/2006/relationships/image" Target="../media/image477.jpeg"/><Relationship Id="rId19" Type="http://schemas.openxmlformats.org/officeDocument/2006/relationships/image" Target="../media/image494.jpeg"/><Relationship Id="rId18" Type="http://schemas.openxmlformats.org/officeDocument/2006/relationships/image" Target="../media/image493.jpeg"/><Relationship Id="rId17" Type="http://schemas.openxmlformats.org/officeDocument/2006/relationships/image" Target="../media/image492.jpeg"/><Relationship Id="rId16" Type="http://schemas.openxmlformats.org/officeDocument/2006/relationships/image" Target="../media/image491.jpeg"/><Relationship Id="rId15" Type="http://schemas.openxmlformats.org/officeDocument/2006/relationships/image" Target="../media/image490.jpeg"/><Relationship Id="rId14" Type="http://schemas.openxmlformats.org/officeDocument/2006/relationships/image" Target="../media/image489.jpeg"/><Relationship Id="rId13" Type="http://schemas.openxmlformats.org/officeDocument/2006/relationships/image" Target="../media/image488.jpeg"/><Relationship Id="rId12" Type="http://schemas.openxmlformats.org/officeDocument/2006/relationships/image" Target="../media/image487.jpeg"/><Relationship Id="rId11" Type="http://schemas.openxmlformats.org/officeDocument/2006/relationships/image" Target="../media/image486.jpeg"/><Relationship Id="rId104" Type="http://schemas.openxmlformats.org/officeDocument/2006/relationships/image" Target="../media/image579.png"/><Relationship Id="rId103" Type="http://schemas.openxmlformats.org/officeDocument/2006/relationships/image" Target="../media/image578.png"/><Relationship Id="rId102" Type="http://schemas.openxmlformats.org/officeDocument/2006/relationships/image" Target="../media/image577.jpeg"/><Relationship Id="rId101" Type="http://schemas.openxmlformats.org/officeDocument/2006/relationships/image" Target="../media/image576.png"/><Relationship Id="rId100" Type="http://schemas.openxmlformats.org/officeDocument/2006/relationships/image" Target="../media/image575.png"/><Relationship Id="rId10" Type="http://schemas.openxmlformats.org/officeDocument/2006/relationships/image" Target="../media/image485.jpeg"/><Relationship Id="rId1" Type="http://schemas.openxmlformats.org/officeDocument/2006/relationships/image" Target="../media/image476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88.jpeg"/><Relationship Id="rId8" Type="http://schemas.openxmlformats.org/officeDocument/2006/relationships/image" Target="../media/image587.jpeg"/><Relationship Id="rId7" Type="http://schemas.openxmlformats.org/officeDocument/2006/relationships/image" Target="../media/image586.jpeg"/><Relationship Id="rId6" Type="http://schemas.openxmlformats.org/officeDocument/2006/relationships/image" Target="../media/image585.jpeg"/><Relationship Id="rId5" Type="http://schemas.openxmlformats.org/officeDocument/2006/relationships/image" Target="../media/image584.jpeg"/><Relationship Id="rId4" Type="http://schemas.openxmlformats.org/officeDocument/2006/relationships/image" Target="../media/image583.jpeg"/><Relationship Id="rId3" Type="http://schemas.openxmlformats.org/officeDocument/2006/relationships/image" Target="../media/image582.jpeg"/><Relationship Id="rId2" Type="http://schemas.openxmlformats.org/officeDocument/2006/relationships/image" Target="../media/image581.jpeg"/><Relationship Id="rId18" Type="http://schemas.openxmlformats.org/officeDocument/2006/relationships/image" Target="../media/image597.jpeg"/><Relationship Id="rId17" Type="http://schemas.openxmlformats.org/officeDocument/2006/relationships/image" Target="../media/image596.jpeg"/><Relationship Id="rId16" Type="http://schemas.openxmlformats.org/officeDocument/2006/relationships/image" Target="../media/image595.jpeg"/><Relationship Id="rId15" Type="http://schemas.openxmlformats.org/officeDocument/2006/relationships/image" Target="../media/image594.png"/><Relationship Id="rId14" Type="http://schemas.openxmlformats.org/officeDocument/2006/relationships/image" Target="../media/image593.png"/><Relationship Id="rId13" Type="http://schemas.openxmlformats.org/officeDocument/2006/relationships/image" Target="../media/image592.png"/><Relationship Id="rId12" Type="http://schemas.openxmlformats.org/officeDocument/2006/relationships/image" Target="../media/image591.jpeg"/><Relationship Id="rId11" Type="http://schemas.openxmlformats.org/officeDocument/2006/relationships/image" Target="../media/image590.jpeg"/><Relationship Id="rId10" Type="http://schemas.openxmlformats.org/officeDocument/2006/relationships/image" Target="../media/image589.jpeg"/><Relationship Id="rId1" Type="http://schemas.openxmlformats.org/officeDocument/2006/relationships/image" Target="../media/image580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6.jpeg"/><Relationship Id="rId8" Type="http://schemas.openxmlformats.org/officeDocument/2006/relationships/image" Target="../media/image605.jpeg"/><Relationship Id="rId7" Type="http://schemas.openxmlformats.org/officeDocument/2006/relationships/image" Target="../media/image604.jpeg"/><Relationship Id="rId6" Type="http://schemas.openxmlformats.org/officeDocument/2006/relationships/image" Target="../media/image603.jpeg"/><Relationship Id="rId5" Type="http://schemas.openxmlformats.org/officeDocument/2006/relationships/image" Target="../media/image602.jpeg"/><Relationship Id="rId4" Type="http://schemas.openxmlformats.org/officeDocument/2006/relationships/image" Target="../media/image601.jpeg"/><Relationship Id="rId37" Type="http://schemas.openxmlformats.org/officeDocument/2006/relationships/image" Target="../media/image634.png"/><Relationship Id="rId36" Type="http://schemas.openxmlformats.org/officeDocument/2006/relationships/image" Target="../media/image633.png"/><Relationship Id="rId35" Type="http://schemas.openxmlformats.org/officeDocument/2006/relationships/image" Target="../media/image632.png"/><Relationship Id="rId34" Type="http://schemas.openxmlformats.org/officeDocument/2006/relationships/image" Target="../media/image631.jpeg"/><Relationship Id="rId33" Type="http://schemas.openxmlformats.org/officeDocument/2006/relationships/image" Target="../media/image630.jpeg"/><Relationship Id="rId32" Type="http://schemas.openxmlformats.org/officeDocument/2006/relationships/image" Target="../media/image629.png"/><Relationship Id="rId31" Type="http://schemas.openxmlformats.org/officeDocument/2006/relationships/image" Target="../media/image628.png"/><Relationship Id="rId30" Type="http://schemas.openxmlformats.org/officeDocument/2006/relationships/image" Target="../media/image627.jpeg"/><Relationship Id="rId3" Type="http://schemas.openxmlformats.org/officeDocument/2006/relationships/image" Target="../media/image600.jpeg"/><Relationship Id="rId29" Type="http://schemas.openxmlformats.org/officeDocument/2006/relationships/image" Target="../media/image626.png"/><Relationship Id="rId28" Type="http://schemas.openxmlformats.org/officeDocument/2006/relationships/image" Target="../media/image625.png"/><Relationship Id="rId27" Type="http://schemas.openxmlformats.org/officeDocument/2006/relationships/image" Target="../media/image624.png"/><Relationship Id="rId26" Type="http://schemas.openxmlformats.org/officeDocument/2006/relationships/image" Target="../media/image623.png"/><Relationship Id="rId25" Type="http://schemas.openxmlformats.org/officeDocument/2006/relationships/image" Target="../media/image622.png"/><Relationship Id="rId24" Type="http://schemas.openxmlformats.org/officeDocument/2006/relationships/image" Target="../media/image621.png"/><Relationship Id="rId23" Type="http://schemas.openxmlformats.org/officeDocument/2006/relationships/image" Target="../media/image620.png"/><Relationship Id="rId22" Type="http://schemas.openxmlformats.org/officeDocument/2006/relationships/image" Target="../media/image619.jpeg"/><Relationship Id="rId21" Type="http://schemas.openxmlformats.org/officeDocument/2006/relationships/image" Target="../media/image618.jpeg"/><Relationship Id="rId20" Type="http://schemas.openxmlformats.org/officeDocument/2006/relationships/image" Target="../media/image617.jpeg"/><Relationship Id="rId2" Type="http://schemas.openxmlformats.org/officeDocument/2006/relationships/image" Target="../media/image599.jpeg"/><Relationship Id="rId19" Type="http://schemas.openxmlformats.org/officeDocument/2006/relationships/image" Target="../media/image616.jpeg"/><Relationship Id="rId18" Type="http://schemas.openxmlformats.org/officeDocument/2006/relationships/image" Target="../media/image615.jpeg"/><Relationship Id="rId17" Type="http://schemas.openxmlformats.org/officeDocument/2006/relationships/image" Target="../media/image614.jpeg"/><Relationship Id="rId16" Type="http://schemas.openxmlformats.org/officeDocument/2006/relationships/image" Target="../media/image613.jpeg"/><Relationship Id="rId15" Type="http://schemas.openxmlformats.org/officeDocument/2006/relationships/image" Target="../media/image612.jpeg"/><Relationship Id="rId14" Type="http://schemas.openxmlformats.org/officeDocument/2006/relationships/image" Target="../media/image611.jpeg"/><Relationship Id="rId13" Type="http://schemas.openxmlformats.org/officeDocument/2006/relationships/image" Target="../media/image610.jpeg"/><Relationship Id="rId12" Type="http://schemas.openxmlformats.org/officeDocument/2006/relationships/image" Target="../media/image609.jpeg"/><Relationship Id="rId11" Type="http://schemas.openxmlformats.org/officeDocument/2006/relationships/image" Target="../media/image608.jpeg"/><Relationship Id="rId10" Type="http://schemas.openxmlformats.org/officeDocument/2006/relationships/image" Target="../media/image607.jpeg"/><Relationship Id="rId1" Type="http://schemas.openxmlformats.org/officeDocument/2006/relationships/image" Target="../media/image598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1</xdr:row>
          <xdr:rowOff>38100</xdr:rowOff>
        </xdr:from>
        <xdr:to>
          <xdr:col>5</xdr:col>
          <xdr:colOff>904875</xdr:colOff>
          <xdr:row>2</xdr:row>
          <xdr:rowOff>28575</xdr:rowOff>
        </xdr:to>
        <xdr:sp>
          <xdr:nvSpPr>
            <xdr:cNvPr id="27649" name="Check Box 1" hidden="1">
              <a:extLst>
                <a:ext uri="{63B3BB69-23CF-44E3-9099-C40C66FF867C}">
                  <a14:compatExt spid="_x0000_s27649"/>
                </a:ext>
              </a:extLst>
            </xdr:cNvPr>
            <xdr:cNvSpPr/>
          </xdr:nvSpPr>
          <xdr:spPr>
            <a:xfrm>
              <a:off x="3533775" y="323850"/>
              <a:ext cx="838200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PCBA半成品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1</xdr:row>
          <xdr:rowOff>38100</xdr:rowOff>
        </xdr:from>
        <xdr:to>
          <xdr:col>6</xdr:col>
          <xdr:colOff>704850</xdr:colOff>
          <xdr:row>2</xdr:row>
          <xdr:rowOff>28575</xdr:rowOff>
        </xdr:to>
        <xdr:sp>
          <xdr:nvSpPr>
            <xdr:cNvPr id="27650" name="Check Box 2" hidden="1">
              <a:extLst>
                <a:ext uri="{63B3BB69-23CF-44E3-9099-C40C66FF867C}">
                  <a14:compatExt spid="_x0000_s27650"/>
                </a:ext>
              </a:extLst>
            </xdr:cNvPr>
            <xdr:cNvSpPr/>
          </xdr:nvSpPr>
          <xdr:spPr>
            <a:xfrm>
              <a:off x="4495800" y="323850"/>
              <a:ext cx="63817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组装品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790575</xdr:colOff>
          <xdr:row>1</xdr:row>
          <xdr:rowOff>38100</xdr:rowOff>
        </xdr:from>
        <xdr:to>
          <xdr:col>6</xdr:col>
          <xdr:colOff>1333500</xdr:colOff>
          <xdr:row>2</xdr:row>
          <xdr:rowOff>28575</xdr:rowOff>
        </xdr:to>
        <xdr:sp>
          <xdr:nvSpPr>
            <xdr:cNvPr id="27651" name="Check Box 3" hidden="1">
              <a:extLst>
                <a:ext uri="{63B3BB69-23CF-44E3-9099-C40C66FF867C}">
                  <a14:compatExt spid="_x0000_s27651"/>
                </a:ext>
              </a:extLst>
            </xdr:cNvPr>
            <xdr:cNvSpPr/>
          </xdr:nvSpPr>
          <xdr:spPr>
            <a:xfrm>
              <a:off x="5219700" y="323850"/>
              <a:ext cx="54292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成品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581025</xdr:colOff>
          <xdr:row>1</xdr:row>
          <xdr:rowOff>0</xdr:rowOff>
        </xdr:from>
        <xdr:to>
          <xdr:col>8</xdr:col>
          <xdr:colOff>76200</xdr:colOff>
          <xdr:row>1</xdr:row>
          <xdr:rowOff>209550</xdr:rowOff>
        </xdr:to>
        <xdr:sp>
          <xdr:nvSpPr>
            <xdr:cNvPr id="27652" name="Check Box 4" hidden="1">
              <a:extLst>
                <a:ext uri="{63B3BB69-23CF-44E3-9099-C40C66FF867C}">
                  <a14:compatExt spid="_x0000_s27652"/>
                </a:ext>
              </a:extLst>
            </xdr:cNvPr>
            <xdr:cNvSpPr/>
          </xdr:nvSpPr>
          <xdr:spPr>
            <a:xfrm>
              <a:off x="7686675" y="285750"/>
              <a:ext cx="54292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样品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638175</xdr:colOff>
          <xdr:row>1</xdr:row>
          <xdr:rowOff>0</xdr:rowOff>
        </xdr:from>
        <xdr:to>
          <xdr:col>9</xdr:col>
          <xdr:colOff>180975</xdr:colOff>
          <xdr:row>1</xdr:row>
          <xdr:rowOff>209550</xdr:rowOff>
        </xdr:to>
        <xdr:sp>
          <xdr:nvSpPr>
            <xdr:cNvPr id="27653" name="Check Box 5" hidden="1">
              <a:extLst>
                <a:ext uri="{63B3BB69-23CF-44E3-9099-C40C66FF867C}">
                  <a14:compatExt spid="_x0000_s27653"/>
                </a:ext>
              </a:extLst>
            </xdr:cNvPr>
            <xdr:cNvSpPr/>
          </xdr:nvSpPr>
          <xdr:spPr>
            <a:xfrm>
              <a:off x="8791575" y="285750"/>
              <a:ext cx="63817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试产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209550</xdr:colOff>
          <xdr:row>1</xdr:row>
          <xdr:rowOff>0</xdr:rowOff>
        </xdr:from>
        <xdr:to>
          <xdr:col>10</xdr:col>
          <xdr:colOff>257175</xdr:colOff>
          <xdr:row>1</xdr:row>
          <xdr:rowOff>209550</xdr:rowOff>
        </xdr:to>
        <xdr:sp>
          <xdr:nvSpPr>
            <xdr:cNvPr id="27654" name="Check Box 6" hidden="1">
              <a:extLst>
                <a:ext uri="{63B3BB69-23CF-44E3-9099-C40C66FF867C}">
                  <a14:compatExt spid="_x0000_s27654"/>
                </a:ext>
              </a:extLst>
            </xdr:cNvPr>
            <xdr:cNvSpPr/>
          </xdr:nvSpPr>
          <xdr:spPr>
            <a:xfrm>
              <a:off x="9458325" y="285750"/>
              <a:ext cx="54292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量产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1</xdr:row>
          <xdr:rowOff>38100</xdr:rowOff>
        </xdr:from>
        <xdr:to>
          <xdr:col>5</xdr:col>
          <xdr:colOff>904875</xdr:colOff>
          <xdr:row>2</xdr:row>
          <xdr:rowOff>28575</xdr:rowOff>
        </xdr:to>
        <xdr:sp>
          <xdr:nvSpPr>
            <xdr:cNvPr id="27655" name="Check Box 7" hidden="1">
              <a:extLst>
                <a:ext uri="{63B3BB69-23CF-44E3-9099-C40C66FF867C}">
                  <a14:compatExt spid="_x0000_s27655"/>
                </a:ext>
              </a:extLst>
            </xdr:cNvPr>
            <xdr:cNvSpPr/>
          </xdr:nvSpPr>
          <xdr:spPr>
            <a:xfrm>
              <a:off x="3533775" y="323850"/>
              <a:ext cx="838200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PCBA半成品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1</xdr:row>
          <xdr:rowOff>38100</xdr:rowOff>
        </xdr:from>
        <xdr:to>
          <xdr:col>6</xdr:col>
          <xdr:colOff>704850</xdr:colOff>
          <xdr:row>2</xdr:row>
          <xdr:rowOff>28575</xdr:rowOff>
        </xdr:to>
        <xdr:sp>
          <xdr:nvSpPr>
            <xdr:cNvPr id="27656" name="Check Box 8" hidden="1">
              <a:extLst>
                <a:ext uri="{63B3BB69-23CF-44E3-9099-C40C66FF867C}">
                  <a14:compatExt spid="_x0000_s27656"/>
                </a:ext>
              </a:extLst>
            </xdr:cNvPr>
            <xdr:cNvSpPr/>
          </xdr:nvSpPr>
          <xdr:spPr>
            <a:xfrm>
              <a:off x="4495800" y="323850"/>
              <a:ext cx="63817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组装品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790575</xdr:colOff>
          <xdr:row>1</xdr:row>
          <xdr:rowOff>38100</xdr:rowOff>
        </xdr:from>
        <xdr:to>
          <xdr:col>6</xdr:col>
          <xdr:colOff>1333500</xdr:colOff>
          <xdr:row>2</xdr:row>
          <xdr:rowOff>28575</xdr:rowOff>
        </xdr:to>
        <xdr:sp>
          <xdr:nvSpPr>
            <xdr:cNvPr id="27657" name="Check Box 9" hidden="1">
              <a:extLst>
                <a:ext uri="{63B3BB69-23CF-44E3-9099-C40C66FF867C}">
                  <a14:compatExt spid="_x0000_s27657"/>
                </a:ext>
              </a:extLst>
            </xdr:cNvPr>
            <xdr:cNvSpPr/>
          </xdr:nvSpPr>
          <xdr:spPr>
            <a:xfrm>
              <a:off x="5219700" y="323850"/>
              <a:ext cx="54292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成品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47625</xdr:colOff>
      <xdr:row>3</xdr:row>
      <xdr:rowOff>48502</xdr:rowOff>
    </xdr:from>
    <xdr:to>
      <xdr:col>12</xdr:col>
      <xdr:colOff>533400</xdr:colOff>
      <xdr:row>3</xdr:row>
      <xdr:rowOff>457199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0848975" y="1429385"/>
          <a:ext cx="485775" cy="4083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714375</xdr:colOff>
      <xdr:row>3</xdr:row>
      <xdr:rowOff>38100</xdr:rowOff>
    </xdr:from>
    <xdr:to>
      <xdr:col>12</xdr:col>
      <xdr:colOff>1095374</xdr:colOff>
      <xdr:row>3</xdr:row>
      <xdr:rowOff>466724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1515725" y="1419225"/>
          <a:ext cx="380365" cy="427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1</xdr:row>
      <xdr:rowOff>39832</xdr:rowOff>
    </xdr:from>
    <xdr:to>
      <xdr:col>12</xdr:col>
      <xdr:colOff>523875</xdr:colOff>
      <xdr:row>1</xdr:row>
      <xdr:rowOff>476250</xdr:rowOff>
    </xdr:to>
    <xdr:pic>
      <xdr:nvPicPr>
        <xdr:cNvPr id="4" name="图片 3" descr="DZ16V0001R0.jpg"/>
        <xdr:cNvPicPr>
          <a:picLocks noChangeAspect="1"/>
        </xdr:cNvPicPr>
      </xdr:nvPicPr>
      <xdr:blipFill>
        <a:blip r:embed="rId3" cstate="print"/>
        <a:srcRect l="46250" t="43333" r="36562" b="33333"/>
        <a:stretch>
          <a:fillRect/>
        </a:stretch>
      </xdr:blipFill>
      <xdr:spPr>
        <a:xfrm>
          <a:off x="10896600" y="410845"/>
          <a:ext cx="428625" cy="43688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2</xdr:row>
      <xdr:rowOff>48966</xdr:rowOff>
    </xdr:from>
    <xdr:to>
      <xdr:col>12</xdr:col>
      <xdr:colOff>504825</xdr:colOff>
      <xdr:row>2</xdr:row>
      <xdr:rowOff>485774</xdr:rowOff>
    </xdr:to>
    <xdr:pic>
      <xdr:nvPicPr>
        <xdr:cNvPr id="5" name="图片 4" descr="DZ16V0002R0.jpg"/>
        <xdr:cNvPicPr>
          <a:picLocks noChangeAspect="1"/>
        </xdr:cNvPicPr>
      </xdr:nvPicPr>
      <xdr:blipFill>
        <a:blip r:embed="rId4" cstate="print"/>
        <a:srcRect l="35227" t="29394" r="48637" b="43939"/>
        <a:stretch>
          <a:fillRect/>
        </a:stretch>
      </xdr:blipFill>
      <xdr:spPr>
        <a:xfrm>
          <a:off x="10953750" y="925195"/>
          <a:ext cx="352425" cy="436245"/>
        </a:xfrm>
        <a:prstGeom prst="rect">
          <a:avLst/>
        </a:prstGeom>
      </xdr:spPr>
    </xdr:pic>
    <xdr:clientData/>
  </xdr:twoCellAnchor>
  <xdr:twoCellAnchor editAs="oneCell">
    <xdr:from>
      <xdr:col>12</xdr:col>
      <xdr:colOff>142561</xdr:colOff>
      <xdr:row>4</xdr:row>
      <xdr:rowOff>9525</xdr:rowOff>
    </xdr:from>
    <xdr:to>
      <xdr:col>12</xdr:col>
      <xdr:colOff>542924</xdr:colOff>
      <xdr:row>4</xdr:row>
      <xdr:rowOff>495299</xdr:rowOff>
    </xdr:to>
    <xdr:pic>
      <xdr:nvPicPr>
        <xdr:cNvPr id="6" name="图片 5" descr="DZ16V0004R0.jpg"/>
        <xdr:cNvPicPr>
          <a:picLocks noChangeAspect="1"/>
        </xdr:cNvPicPr>
      </xdr:nvPicPr>
      <xdr:blipFill>
        <a:blip r:embed="rId5" cstate="print"/>
        <a:srcRect l="31618" t="34676" r="46011" b="44966"/>
        <a:stretch>
          <a:fillRect/>
        </a:stretch>
      </xdr:blipFill>
      <xdr:spPr>
        <a:xfrm>
          <a:off x="10943590" y="1895475"/>
          <a:ext cx="400050" cy="485140"/>
        </a:xfrm>
        <a:prstGeom prst="rect">
          <a:avLst/>
        </a:prstGeom>
      </xdr:spPr>
    </xdr:pic>
    <xdr:clientData/>
  </xdr:twoCellAnchor>
  <xdr:twoCellAnchor editAs="oneCell">
    <xdr:from>
      <xdr:col>12</xdr:col>
      <xdr:colOff>89399</xdr:colOff>
      <xdr:row>6</xdr:row>
      <xdr:rowOff>47624</xdr:rowOff>
    </xdr:from>
    <xdr:to>
      <xdr:col>12</xdr:col>
      <xdr:colOff>552450</xdr:colOff>
      <xdr:row>6</xdr:row>
      <xdr:rowOff>438149</xdr:rowOff>
    </xdr:to>
    <xdr:pic>
      <xdr:nvPicPr>
        <xdr:cNvPr id="7" name="图片 6" descr="DZ16V0006R0.jpg"/>
        <xdr:cNvPicPr>
          <a:picLocks noChangeAspect="1"/>
        </xdr:cNvPicPr>
      </xdr:nvPicPr>
      <xdr:blipFill>
        <a:blip r:embed="rId6" cstate="print"/>
        <a:srcRect l="30242" t="26882" r="36290" b="35484"/>
        <a:stretch>
          <a:fillRect/>
        </a:stretch>
      </xdr:blipFill>
      <xdr:spPr>
        <a:xfrm>
          <a:off x="10890250" y="2942590"/>
          <a:ext cx="463550" cy="390525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7</xdr:row>
      <xdr:rowOff>9525</xdr:rowOff>
    </xdr:from>
    <xdr:to>
      <xdr:col>12</xdr:col>
      <xdr:colOff>628649</xdr:colOff>
      <xdr:row>7</xdr:row>
      <xdr:rowOff>485774</xdr:rowOff>
    </xdr:to>
    <xdr:pic>
      <xdr:nvPicPr>
        <xdr:cNvPr id="8" name="图片 7" descr="DZ16V0007R0.jpg"/>
        <xdr:cNvPicPr>
          <a:picLocks noChangeAspect="1"/>
        </xdr:cNvPicPr>
      </xdr:nvPicPr>
      <xdr:blipFill>
        <a:blip r:embed="rId7" cstate="print"/>
        <a:srcRect l="36032" t="35013" r="40161" b="33244"/>
        <a:stretch>
          <a:fillRect/>
        </a:stretch>
      </xdr:blipFill>
      <xdr:spPr>
        <a:xfrm>
          <a:off x="10953750" y="3409950"/>
          <a:ext cx="475615" cy="475615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133350</xdr:colOff>
      <xdr:row>8</xdr:row>
      <xdr:rowOff>28575</xdr:rowOff>
    </xdr:from>
    <xdr:to>
      <xdr:col>12</xdr:col>
      <xdr:colOff>748812</xdr:colOff>
      <xdr:row>8</xdr:row>
      <xdr:rowOff>485775</xdr:rowOff>
    </xdr:to>
    <xdr:pic>
      <xdr:nvPicPr>
        <xdr:cNvPr id="9" name="图片 8" descr="DZ16V0008R0.jpg"/>
        <xdr:cNvPicPr>
          <a:picLocks noChangeAspect="1"/>
        </xdr:cNvPicPr>
      </xdr:nvPicPr>
      <xdr:blipFill>
        <a:blip r:embed="rId8" cstate="print"/>
        <a:srcRect l="35795" t="39394" r="44318" b="40909"/>
        <a:stretch>
          <a:fillRect/>
        </a:stretch>
      </xdr:blipFill>
      <xdr:spPr>
        <a:xfrm>
          <a:off x="10934700" y="3933825"/>
          <a:ext cx="615315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133350</xdr:colOff>
      <xdr:row>10</xdr:row>
      <xdr:rowOff>44449</xdr:rowOff>
    </xdr:from>
    <xdr:to>
      <xdr:col>12</xdr:col>
      <xdr:colOff>514350</xdr:colOff>
      <xdr:row>10</xdr:row>
      <xdr:rowOff>457199</xdr:rowOff>
    </xdr:to>
    <xdr:pic>
      <xdr:nvPicPr>
        <xdr:cNvPr id="10" name="图片 9" descr="DZ16V0010R0.jpg"/>
        <xdr:cNvPicPr>
          <a:picLocks noChangeAspect="1"/>
        </xdr:cNvPicPr>
      </xdr:nvPicPr>
      <xdr:blipFill>
        <a:blip r:embed="rId9" cstate="print"/>
        <a:srcRect l="41146" t="32683" r="38021" b="50390"/>
        <a:stretch>
          <a:fillRect/>
        </a:stretch>
      </xdr:blipFill>
      <xdr:spPr>
        <a:xfrm>
          <a:off x="10934700" y="4958715"/>
          <a:ext cx="381000" cy="412750"/>
        </a:xfrm>
        <a:prstGeom prst="rect">
          <a:avLst/>
        </a:prstGeom>
      </xdr:spPr>
    </xdr:pic>
    <xdr:clientData/>
  </xdr:twoCellAnchor>
  <xdr:twoCellAnchor editAs="oneCell">
    <xdr:from>
      <xdr:col>12</xdr:col>
      <xdr:colOff>110196</xdr:colOff>
      <xdr:row>11</xdr:row>
      <xdr:rowOff>19050</xdr:rowOff>
    </xdr:from>
    <xdr:to>
      <xdr:col>12</xdr:col>
      <xdr:colOff>582342</xdr:colOff>
      <xdr:row>11</xdr:row>
      <xdr:rowOff>657226</xdr:rowOff>
    </xdr:to>
    <xdr:pic>
      <xdr:nvPicPr>
        <xdr:cNvPr id="11" name="图片 10" descr="DZ16V0011R0.jpg"/>
        <xdr:cNvPicPr>
          <a:picLocks noChangeAspect="1"/>
        </xdr:cNvPicPr>
      </xdr:nvPicPr>
      <xdr:blipFill>
        <a:blip r:embed="rId10" cstate="print"/>
        <a:srcRect l="34069" t="22549" r="43627" b="37255"/>
        <a:stretch>
          <a:fillRect/>
        </a:stretch>
      </xdr:blipFill>
      <xdr:spPr>
        <a:xfrm>
          <a:off x="10911205" y="5438775"/>
          <a:ext cx="472440" cy="638175"/>
        </a:xfrm>
        <a:prstGeom prst="rect">
          <a:avLst/>
        </a:prstGeom>
      </xdr:spPr>
    </xdr:pic>
    <xdr:clientData/>
  </xdr:twoCellAnchor>
  <xdr:twoCellAnchor editAs="oneCell">
    <xdr:from>
      <xdr:col>12</xdr:col>
      <xdr:colOff>94192</xdr:colOff>
      <xdr:row>12</xdr:row>
      <xdr:rowOff>19050</xdr:rowOff>
    </xdr:from>
    <xdr:to>
      <xdr:col>12</xdr:col>
      <xdr:colOff>723900</xdr:colOff>
      <xdr:row>12</xdr:row>
      <xdr:rowOff>542925</xdr:rowOff>
    </xdr:to>
    <xdr:pic>
      <xdr:nvPicPr>
        <xdr:cNvPr id="12" name="图片 11" descr="DZ16V0012R0.jpg"/>
        <xdr:cNvPicPr>
          <a:picLocks noChangeAspect="1"/>
        </xdr:cNvPicPr>
      </xdr:nvPicPr>
      <xdr:blipFill>
        <a:blip r:embed="rId11" cstate="print"/>
        <a:srcRect l="30812" t="34641" r="35854" b="28384"/>
        <a:stretch>
          <a:fillRect/>
        </a:stretch>
      </xdr:blipFill>
      <xdr:spPr>
        <a:xfrm>
          <a:off x="10895330" y="6124575"/>
          <a:ext cx="629920" cy="523875"/>
        </a:xfrm>
        <a:prstGeom prst="rect">
          <a:avLst/>
        </a:prstGeom>
      </xdr:spPr>
    </xdr:pic>
    <xdr:clientData/>
  </xdr:twoCellAnchor>
  <xdr:twoCellAnchor editAs="oneCell">
    <xdr:from>
      <xdr:col>12</xdr:col>
      <xdr:colOff>104775</xdr:colOff>
      <xdr:row>13</xdr:row>
      <xdr:rowOff>26756</xdr:rowOff>
    </xdr:from>
    <xdr:to>
      <xdr:col>12</xdr:col>
      <xdr:colOff>819150</xdr:colOff>
      <xdr:row>13</xdr:row>
      <xdr:rowOff>476250</xdr:rowOff>
    </xdr:to>
    <xdr:pic>
      <xdr:nvPicPr>
        <xdr:cNvPr id="13" name="图片 12" descr="DZ16V0013R0.jpg"/>
        <xdr:cNvPicPr>
          <a:picLocks noChangeAspect="1"/>
        </xdr:cNvPicPr>
      </xdr:nvPicPr>
      <xdr:blipFill>
        <a:blip r:embed="rId12" cstate="print"/>
        <a:srcRect l="21759" t="40278" r="37037" b="40278"/>
        <a:stretch>
          <a:fillRect/>
        </a:stretch>
      </xdr:blipFill>
      <xdr:spPr>
        <a:xfrm>
          <a:off x="10906125" y="6694170"/>
          <a:ext cx="714375" cy="449580"/>
        </a:xfrm>
        <a:prstGeom prst="rect">
          <a:avLst/>
        </a:prstGeom>
      </xdr:spPr>
    </xdr:pic>
    <xdr:clientData/>
  </xdr:twoCellAnchor>
  <xdr:twoCellAnchor editAs="oneCell">
    <xdr:from>
      <xdr:col>12</xdr:col>
      <xdr:colOff>1329586</xdr:colOff>
      <xdr:row>14</xdr:row>
      <xdr:rowOff>9525</xdr:rowOff>
    </xdr:from>
    <xdr:to>
      <xdr:col>12</xdr:col>
      <xdr:colOff>1733550</xdr:colOff>
      <xdr:row>15</xdr:row>
      <xdr:rowOff>0</xdr:rowOff>
    </xdr:to>
    <xdr:pic>
      <xdr:nvPicPr>
        <xdr:cNvPr id="28673" name="Picture 1"/>
        <xdr:cNvPicPr>
          <a:picLocks noChangeAspect="1" noChangeArrowheads="1"/>
        </xdr:cNvPicPr>
      </xdr:nvPicPr>
      <xdr:blipFill>
        <a:blip r:embed="rId13" cstate="print"/>
        <a:srcRect l="26316" t="8033" r="16842" b="4016"/>
        <a:stretch>
          <a:fillRect/>
        </a:stretch>
      </xdr:blipFill>
      <xdr:spPr>
        <a:xfrm>
          <a:off x="12130405" y="7181850"/>
          <a:ext cx="404495" cy="819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66675</xdr:colOff>
      <xdr:row>14</xdr:row>
      <xdr:rowOff>14748</xdr:rowOff>
    </xdr:from>
    <xdr:to>
      <xdr:col>12</xdr:col>
      <xdr:colOff>876300</xdr:colOff>
      <xdr:row>14</xdr:row>
      <xdr:rowOff>819150</xdr:rowOff>
    </xdr:to>
    <xdr:pic>
      <xdr:nvPicPr>
        <xdr:cNvPr id="28674" name="Picture 2"/>
        <xdr:cNvPicPr>
          <a:picLocks noChangeAspect="1" noChangeArrowheads="1"/>
        </xdr:cNvPicPr>
      </xdr:nvPicPr>
      <xdr:blipFill>
        <a:blip r:embed="rId14"/>
        <a:srcRect l="15228" t="9605" r="6091" b="3390"/>
        <a:stretch>
          <a:fillRect/>
        </a:stretch>
      </xdr:blipFill>
      <xdr:spPr>
        <a:xfrm>
          <a:off x="10868025" y="7186930"/>
          <a:ext cx="809625" cy="8045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15</xdr:row>
      <xdr:rowOff>172431</xdr:rowOff>
    </xdr:from>
    <xdr:to>
      <xdr:col>12</xdr:col>
      <xdr:colOff>838200</xdr:colOff>
      <xdr:row>15</xdr:row>
      <xdr:rowOff>800100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5"/>
        <a:srcRect/>
        <a:stretch>
          <a:fillRect/>
        </a:stretch>
      </xdr:blipFill>
      <xdr:spPr>
        <a:xfrm>
          <a:off x="10848975" y="8173085"/>
          <a:ext cx="790575" cy="628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1057275</xdr:colOff>
      <xdr:row>15</xdr:row>
      <xdr:rowOff>79980</xdr:rowOff>
    </xdr:from>
    <xdr:to>
      <xdr:col>12</xdr:col>
      <xdr:colOff>1809750</xdr:colOff>
      <xdr:row>15</xdr:row>
      <xdr:rowOff>838199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16"/>
        <a:srcRect/>
        <a:stretch>
          <a:fillRect/>
        </a:stretch>
      </xdr:blipFill>
      <xdr:spPr>
        <a:xfrm>
          <a:off x="11858625" y="8080375"/>
          <a:ext cx="752475" cy="7581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266700</xdr:colOff>
      <xdr:row>16</xdr:row>
      <xdr:rowOff>102201</xdr:rowOff>
    </xdr:from>
    <xdr:to>
      <xdr:col>12</xdr:col>
      <xdr:colOff>1733550</xdr:colOff>
      <xdr:row>16</xdr:row>
      <xdr:rowOff>695324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11068050" y="9045575"/>
          <a:ext cx="1466850" cy="593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209551</xdr:colOff>
      <xdr:row>4</xdr:row>
      <xdr:rowOff>47625</xdr:rowOff>
    </xdr:from>
    <xdr:to>
      <xdr:col>12</xdr:col>
      <xdr:colOff>815243</xdr:colOff>
      <xdr:row>4</xdr:row>
      <xdr:rowOff>523875</xdr:rowOff>
    </xdr:to>
    <xdr:pic>
      <xdr:nvPicPr>
        <xdr:cNvPr id="3" name="图片 2" descr="DZ17V0003R0(RCA).JPG"/>
        <xdr:cNvPicPr>
          <a:picLocks noChangeAspect="1"/>
        </xdr:cNvPicPr>
      </xdr:nvPicPr>
      <xdr:blipFill>
        <a:blip r:embed="rId1" cstate="print"/>
        <a:srcRect l="36569" t="25748" r="22146" b="30969"/>
        <a:stretch>
          <a:fillRect/>
        </a:stretch>
      </xdr:blipFill>
      <xdr:spPr>
        <a:xfrm>
          <a:off x="9829800" y="1752600"/>
          <a:ext cx="605155" cy="476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5</xdr:row>
      <xdr:rowOff>64101</xdr:rowOff>
    </xdr:from>
    <xdr:to>
      <xdr:col>12</xdr:col>
      <xdr:colOff>771525</xdr:colOff>
      <xdr:row>5</xdr:row>
      <xdr:rowOff>542925</xdr:rowOff>
    </xdr:to>
    <xdr:pic>
      <xdr:nvPicPr>
        <xdr:cNvPr id="4" name="图片 3" descr="DZ17V0004R0(RCA).JPG"/>
        <xdr:cNvPicPr>
          <a:picLocks noChangeAspect="1"/>
        </xdr:cNvPicPr>
      </xdr:nvPicPr>
      <xdr:blipFill>
        <a:blip r:embed="rId2" cstate="print"/>
        <a:srcRect l="23628" t="15552" r="32106" b="34998"/>
        <a:stretch>
          <a:fillRect/>
        </a:stretch>
      </xdr:blipFill>
      <xdr:spPr>
        <a:xfrm>
          <a:off x="9820275" y="2339975"/>
          <a:ext cx="571500" cy="479425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219076</xdr:colOff>
      <xdr:row>6</xdr:row>
      <xdr:rowOff>32149</xdr:rowOff>
    </xdr:from>
    <xdr:to>
      <xdr:col>12</xdr:col>
      <xdr:colOff>590550</xdr:colOff>
      <xdr:row>6</xdr:row>
      <xdr:rowOff>542925</xdr:rowOff>
    </xdr:to>
    <xdr:pic>
      <xdr:nvPicPr>
        <xdr:cNvPr id="5" name="图片 4" descr="DZ17V0005R0(RCA).JPG"/>
        <xdr:cNvPicPr>
          <a:picLocks noChangeAspect="1"/>
        </xdr:cNvPicPr>
      </xdr:nvPicPr>
      <xdr:blipFill>
        <a:blip r:embed="rId3" cstate="print"/>
        <a:srcRect l="36880" t="14330" r="27716" b="20762"/>
        <a:stretch>
          <a:fillRect/>
        </a:stretch>
      </xdr:blipFill>
      <xdr:spPr>
        <a:xfrm>
          <a:off x="9839325" y="2879725"/>
          <a:ext cx="371475" cy="511175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12</xdr:row>
      <xdr:rowOff>38704</xdr:rowOff>
    </xdr:from>
    <xdr:to>
      <xdr:col>12</xdr:col>
      <xdr:colOff>971550</xdr:colOff>
      <xdr:row>12</xdr:row>
      <xdr:rowOff>619445</xdr:rowOff>
    </xdr:to>
    <xdr:pic>
      <xdr:nvPicPr>
        <xdr:cNvPr id="7" name="图片 6" descr="DZ17V0011R0(RCA).JPG"/>
        <xdr:cNvPicPr>
          <a:picLocks noChangeAspect="1"/>
        </xdr:cNvPicPr>
      </xdr:nvPicPr>
      <xdr:blipFill>
        <a:blip r:embed="rId4" cstate="print"/>
        <a:srcRect l="28505" t="21179" r="29751" b="34168"/>
        <a:stretch>
          <a:fillRect/>
        </a:stretch>
      </xdr:blipFill>
      <xdr:spPr>
        <a:xfrm>
          <a:off x="9867900" y="6724650"/>
          <a:ext cx="723900" cy="58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180975</xdr:colOff>
      <xdr:row>11</xdr:row>
      <xdr:rowOff>37697</xdr:rowOff>
    </xdr:from>
    <xdr:to>
      <xdr:col>12</xdr:col>
      <xdr:colOff>962024</xdr:colOff>
      <xdr:row>11</xdr:row>
      <xdr:rowOff>605367</xdr:rowOff>
    </xdr:to>
    <xdr:pic>
      <xdr:nvPicPr>
        <xdr:cNvPr id="8" name="图片 7" descr="DZ17V0010R0RCA座.jpg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9801225" y="6085840"/>
          <a:ext cx="780415" cy="56769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13</xdr:row>
      <xdr:rowOff>9525</xdr:rowOff>
    </xdr:from>
    <xdr:to>
      <xdr:col>12</xdr:col>
      <xdr:colOff>895349</xdr:colOff>
      <xdr:row>13</xdr:row>
      <xdr:rowOff>559458</xdr:rowOff>
    </xdr:to>
    <xdr:pic>
      <xdr:nvPicPr>
        <xdr:cNvPr id="9" name="图片 8" descr="DZ17V0012R0(RCA).JPG"/>
        <xdr:cNvPicPr>
          <a:picLocks noChangeAspect="1"/>
        </xdr:cNvPicPr>
      </xdr:nvPicPr>
      <xdr:blipFill>
        <a:blip r:embed="rId6" cstate="print"/>
        <a:srcRect l="22865" t="10402" r="22525" b="27775"/>
        <a:stretch>
          <a:fillRect/>
        </a:stretch>
      </xdr:blipFill>
      <xdr:spPr>
        <a:xfrm>
          <a:off x="9867900" y="7353300"/>
          <a:ext cx="647065" cy="549910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15</xdr:row>
      <xdr:rowOff>66675</xdr:rowOff>
    </xdr:from>
    <xdr:to>
      <xdr:col>12</xdr:col>
      <xdr:colOff>873702</xdr:colOff>
      <xdr:row>15</xdr:row>
      <xdr:rowOff>533400</xdr:rowOff>
    </xdr:to>
    <xdr:pic>
      <xdr:nvPicPr>
        <xdr:cNvPr id="11" name="图片 10" descr="DZ17V0015R0(围墙座).JPG"/>
        <xdr:cNvPicPr>
          <a:picLocks noChangeAspect="1"/>
        </xdr:cNvPicPr>
      </xdr:nvPicPr>
      <xdr:blipFill>
        <a:blip r:embed="rId7" cstate="print"/>
        <a:srcRect l="35111" t="35186" r="40530" b="41658"/>
        <a:stretch>
          <a:fillRect/>
        </a:stretch>
      </xdr:blipFill>
      <xdr:spPr>
        <a:xfrm>
          <a:off x="9839325" y="8553450"/>
          <a:ext cx="654050" cy="466725"/>
        </a:xfrm>
        <a:prstGeom prst="rect">
          <a:avLst/>
        </a:prstGeom>
      </xdr:spPr>
    </xdr:pic>
    <xdr:clientData/>
  </xdr:twoCellAnchor>
  <xdr:twoCellAnchor editAs="oneCell">
    <xdr:from>
      <xdr:col>12</xdr:col>
      <xdr:colOff>342899</xdr:colOff>
      <xdr:row>33</xdr:row>
      <xdr:rowOff>28573</xdr:rowOff>
    </xdr:from>
    <xdr:to>
      <xdr:col>12</xdr:col>
      <xdr:colOff>942974</xdr:colOff>
      <xdr:row>33</xdr:row>
      <xdr:rowOff>628648</xdr:rowOff>
    </xdr:to>
    <xdr:pic>
      <xdr:nvPicPr>
        <xdr:cNvPr id="22" name="图片 21" descr="DZ17V0033R0(USB).JPG"/>
        <xdr:cNvPicPr>
          <a:picLocks noChangeAspect="1"/>
        </xdr:cNvPicPr>
      </xdr:nvPicPr>
      <xdr:blipFill>
        <a:blip r:embed="rId8" cstate="print"/>
        <a:srcRect l="33658" t="31383" r="44747" b="39823"/>
        <a:stretch>
          <a:fillRect/>
        </a:stretch>
      </xdr:blipFill>
      <xdr:spPr>
        <a:xfrm>
          <a:off x="9962515" y="20173315"/>
          <a:ext cx="600075" cy="600075"/>
        </a:xfrm>
        <a:prstGeom prst="rect">
          <a:avLst/>
        </a:prstGeom>
      </xdr:spPr>
    </xdr:pic>
    <xdr:clientData/>
  </xdr:twoCellAnchor>
  <xdr:twoCellAnchor editAs="oneCell">
    <xdr:from>
      <xdr:col>12</xdr:col>
      <xdr:colOff>371475</xdr:colOff>
      <xdr:row>34</xdr:row>
      <xdr:rowOff>49263</xdr:rowOff>
    </xdr:from>
    <xdr:to>
      <xdr:col>12</xdr:col>
      <xdr:colOff>962025</xdr:colOff>
      <xdr:row>34</xdr:row>
      <xdr:rowOff>595363</xdr:rowOff>
    </xdr:to>
    <xdr:pic>
      <xdr:nvPicPr>
        <xdr:cNvPr id="23" name="图片 22" descr="DZ17V0034R0(USB).JPG"/>
        <xdr:cNvPicPr>
          <a:picLocks noChangeAspect="1"/>
        </xdr:cNvPicPr>
      </xdr:nvPicPr>
      <xdr:blipFill>
        <a:blip r:embed="rId9" cstate="print"/>
        <a:srcRect l="38042" t="26619" r="34952" b="40082"/>
        <a:stretch>
          <a:fillRect/>
        </a:stretch>
      </xdr:blipFill>
      <xdr:spPr>
        <a:xfrm>
          <a:off x="9991725" y="20841970"/>
          <a:ext cx="590550" cy="546100"/>
        </a:xfrm>
        <a:prstGeom prst="rect">
          <a:avLst/>
        </a:prstGeom>
      </xdr:spPr>
    </xdr:pic>
    <xdr:clientData/>
  </xdr:twoCellAnchor>
  <xdr:twoCellAnchor editAs="oneCell">
    <xdr:from>
      <xdr:col>12</xdr:col>
      <xdr:colOff>358715</xdr:colOff>
      <xdr:row>37</xdr:row>
      <xdr:rowOff>28575</xdr:rowOff>
    </xdr:from>
    <xdr:to>
      <xdr:col>12</xdr:col>
      <xdr:colOff>971550</xdr:colOff>
      <xdr:row>37</xdr:row>
      <xdr:rowOff>614530</xdr:rowOff>
    </xdr:to>
    <xdr:pic>
      <xdr:nvPicPr>
        <xdr:cNvPr id="25" name="图片 24" descr="DZ17V0037R0(串口).JPG"/>
        <xdr:cNvPicPr>
          <a:picLocks noChangeAspect="1"/>
        </xdr:cNvPicPr>
      </xdr:nvPicPr>
      <xdr:blipFill>
        <a:blip r:embed="rId10" cstate="print"/>
        <a:srcRect l="33396" t="31825" r="33011" b="25350"/>
        <a:stretch>
          <a:fillRect/>
        </a:stretch>
      </xdr:blipFill>
      <xdr:spPr>
        <a:xfrm>
          <a:off x="9978390" y="22764750"/>
          <a:ext cx="613410" cy="585470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38</xdr:row>
      <xdr:rowOff>19050</xdr:rowOff>
    </xdr:from>
    <xdr:to>
      <xdr:col>12</xdr:col>
      <xdr:colOff>942974</xdr:colOff>
      <xdr:row>38</xdr:row>
      <xdr:rowOff>617074</xdr:rowOff>
    </xdr:to>
    <xdr:pic>
      <xdr:nvPicPr>
        <xdr:cNvPr id="26" name="图片 25" descr="DZ17V0038R0(串口母座).JPG"/>
        <xdr:cNvPicPr>
          <a:picLocks noChangeAspect="1"/>
        </xdr:cNvPicPr>
      </xdr:nvPicPr>
      <xdr:blipFill>
        <a:blip r:embed="rId11" cstate="print"/>
        <a:srcRect l="34742" t="28185" r="40193" b="37972"/>
        <a:stretch>
          <a:fillRect/>
        </a:stretch>
      </xdr:blipFill>
      <xdr:spPr>
        <a:xfrm>
          <a:off x="9972675" y="23402925"/>
          <a:ext cx="589915" cy="597535"/>
        </a:xfrm>
        <a:prstGeom prst="rect">
          <a:avLst/>
        </a:prstGeom>
      </xdr:spPr>
    </xdr:pic>
    <xdr:clientData/>
  </xdr:twoCellAnchor>
  <xdr:twoCellAnchor editAs="oneCell">
    <xdr:from>
      <xdr:col>12</xdr:col>
      <xdr:colOff>388724</xdr:colOff>
      <xdr:row>39</xdr:row>
      <xdr:rowOff>28574</xdr:rowOff>
    </xdr:from>
    <xdr:to>
      <xdr:col>12</xdr:col>
      <xdr:colOff>914400</xdr:colOff>
      <xdr:row>39</xdr:row>
      <xdr:rowOff>604099</xdr:rowOff>
    </xdr:to>
    <xdr:pic>
      <xdr:nvPicPr>
        <xdr:cNvPr id="27" name="图片 26" descr="DZ17V0039R0(并口座).JPG"/>
        <xdr:cNvPicPr>
          <a:picLocks noChangeAspect="1"/>
        </xdr:cNvPicPr>
      </xdr:nvPicPr>
      <xdr:blipFill>
        <a:blip r:embed="rId12" cstate="print"/>
        <a:srcRect l="34223" t="15016" r="25269" b="25851"/>
        <a:stretch>
          <a:fillRect/>
        </a:stretch>
      </xdr:blipFill>
      <xdr:spPr>
        <a:xfrm>
          <a:off x="10008870" y="24059515"/>
          <a:ext cx="525780" cy="575945"/>
        </a:xfrm>
        <a:prstGeom prst="rect">
          <a:avLst/>
        </a:prstGeom>
      </xdr:spPr>
    </xdr:pic>
    <xdr:clientData/>
  </xdr:twoCellAnchor>
  <xdr:twoCellAnchor editAs="oneCell">
    <xdr:from>
      <xdr:col>12</xdr:col>
      <xdr:colOff>306894</xdr:colOff>
      <xdr:row>40</xdr:row>
      <xdr:rowOff>28575</xdr:rowOff>
    </xdr:from>
    <xdr:to>
      <xdr:col>12</xdr:col>
      <xdr:colOff>942975</xdr:colOff>
      <xdr:row>40</xdr:row>
      <xdr:rowOff>623043</xdr:rowOff>
    </xdr:to>
    <xdr:pic>
      <xdr:nvPicPr>
        <xdr:cNvPr id="28" name="图片 27" descr="DZ17V0040R0(并口座).JPG"/>
        <xdr:cNvPicPr>
          <a:picLocks noChangeAspect="1"/>
        </xdr:cNvPicPr>
      </xdr:nvPicPr>
      <xdr:blipFill>
        <a:blip r:embed="rId13" cstate="print"/>
        <a:srcRect l="32565" t="24598" r="33105" b="32623"/>
        <a:stretch>
          <a:fillRect/>
        </a:stretch>
      </xdr:blipFill>
      <xdr:spPr>
        <a:xfrm>
          <a:off x="9926955" y="24707850"/>
          <a:ext cx="636270" cy="594360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41</xdr:row>
      <xdr:rowOff>56572</xdr:rowOff>
    </xdr:from>
    <xdr:to>
      <xdr:col>12</xdr:col>
      <xdr:colOff>904875</xdr:colOff>
      <xdr:row>41</xdr:row>
      <xdr:rowOff>601517</xdr:rowOff>
    </xdr:to>
    <xdr:pic>
      <xdr:nvPicPr>
        <xdr:cNvPr id="29" name="图片 28" descr="DZ17V0041R0(DVI).JPG"/>
        <xdr:cNvPicPr>
          <a:picLocks noChangeAspect="1"/>
        </xdr:cNvPicPr>
      </xdr:nvPicPr>
      <xdr:blipFill>
        <a:blip r:embed="rId14" cstate="print"/>
        <a:srcRect l="31824" t="28172" r="33744" b="30787"/>
        <a:stretch>
          <a:fillRect/>
        </a:stretch>
      </xdr:blipFill>
      <xdr:spPr>
        <a:xfrm>
          <a:off x="9915525" y="25383490"/>
          <a:ext cx="609600" cy="544830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304800</xdr:colOff>
      <xdr:row>42</xdr:row>
      <xdr:rowOff>34104</xdr:rowOff>
    </xdr:from>
    <xdr:to>
      <xdr:col>12</xdr:col>
      <xdr:colOff>914400</xdr:colOff>
      <xdr:row>42</xdr:row>
      <xdr:rowOff>626187</xdr:rowOff>
    </xdr:to>
    <xdr:pic>
      <xdr:nvPicPr>
        <xdr:cNvPr id="30" name="图片 29" descr="DZ17V0042R0(牛角).JPG"/>
        <xdr:cNvPicPr>
          <a:picLocks noChangeAspect="1"/>
        </xdr:cNvPicPr>
      </xdr:nvPicPr>
      <xdr:blipFill>
        <a:blip r:embed="rId15" cstate="print"/>
        <a:srcRect l="33839" t="25600" r="33083" b="31563"/>
        <a:stretch>
          <a:fillRect/>
        </a:stretch>
      </xdr:blipFill>
      <xdr:spPr>
        <a:xfrm>
          <a:off x="9925050" y="26008330"/>
          <a:ext cx="609600" cy="592455"/>
        </a:xfrm>
        <a:prstGeom prst="rect">
          <a:avLst/>
        </a:prstGeom>
      </xdr:spPr>
    </xdr:pic>
    <xdr:clientData/>
  </xdr:twoCellAnchor>
  <xdr:twoCellAnchor editAs="oneCell">
    <xdr:from>
      <xdr:col>12</xdr:col>
      <xdr:colOff>313587</xdr:colOff>
      <xdr:row>44</xdr:row>
      <xdr:rowOff>47624</xdr:rowOff>
    </xdr:from>
    <xdr:to>
      <xdr:col>12</xdr:col>
      <xdr:colOff>971813</xdr:colOff>
      <xdr:row>44</xdr:row>
      <xdr:rowOff>609600</xdr:rowOff>
    </xdr:to>
    <xdr:pic>
      <xdr:nvPicPr>
        <xdr:cNvPr id="31" name="图片 30" descr="DZ17V0044R0(牛角).JPG"/>
        <xdr:cNvPicPr>
          <a:picLocks noChangeAspect="1"/>
        </xdr:cNvPicPr>
      </xdr:nvPicPr>
      <xdr:blipFill>
        <a:blip r:embed="rId16" cstate="print"/>
        <a:srcRect l="29876" t="19509" r="18209" b="21393"/>
        <a:stretch>
          <a:fillRect/>
        </a:stretch>
      </xdr:blipFill>
      <xdr:spPr>
        <a:xfrm>
          <a:off x="9933305" y="27459940"/>
          <a:ext cx="658495" cy="562610"/>
        </a:xfrm>
        <a:prstGeom prst="rect">
          <a:avLst/>
        </a:prstGeom>
      </xdr:spPr>
    </xdr:pic>
    <xdr:clientData/>
  </xdr:twoCellAnchor>
  <xdr:twoCellAnchor editAs="oneCell">
    <xdr:from>
      <xdr:col>12</xdr:col>
      <xdr:colOff>370154</xdr:colOff>
      <xdr:row>45</xdr:row>
      <xdr:rowOff>47624</xdr:rowOff>
    </xdr:from>
    <xdr:to>
      <xdr:col>12</xdr:col>
      <xdr:colOff>895349</xdr:colOff>
      <xdr:row>45</xdr:row>
      <xdr:rowOff>614947</xdr:rowOff>
    </xdr:to>
    <xdr:pic>
      <xdr:nvPicPr>
        <xdr:cNvPr id="32" name="图片 31" descr="DZ17V0045R0().JPG"/>
        <xdr:cNvPicPr>
          <a:picLocks noChangeAspect="1"/>
        </xdr:cNvPicPr>
      </xdr:nvPicPr>
      <xdr:blipFill>
        <a:blip r:embed="rId17" cstate="print"/>
        <a:srcRect l="30890" t="15825" r="30342" b="28338"/>
        <a:stretch>
          <a:fillRect/>
        </a:stretch>
      </xdr:blipFill>
      <xdr:spPr>
        <a:xfrm>
          <a:off x="9989820" y="28107640"/>
          <a:ext cx="525145" cy="567690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333375</xdr:colOff>
      <xdr:row>46</xdr:row>
      <xdr:rowOff>30508</xdr:rowOff>
    </xdr:from>
    <xdr:to>
      <xdr:col>12</xdr:col>
      <xdr:colOff>942975</xdr:colOff>
      <xdr:row>46</xdr:row>
      <xdr:rowOff>588952</xdr:rowOff>
    </xdr:to>
    <xdr:pic>
      <xdr:nvPicPr>
        <xdr:cNvPr id="33" name="图片 32" descr="DZ17V0046R0().JPG"/>
        <xdr:cNvPicPr>
          <a:picLocks noChangeAspect="1"/>
        </xdr:cNvPicPr>
      </xdr:nvPicPr>
      <xdr:blipFill>
        <a:blip r:embed="rId18" cstate="print"/>
        <a:srcRect l="44393" t="29774" r="36370" b="46729"/>
        <a:stretch>
          <a:fillRect/>
        </a:stretch>
      </xdr:blipFill>
      <xdr:spPr>
        <a:xfrm>
          <a:off x="9953625" y="28738830"/>
          <a:ext cx="609600" cy="558165"/>
        </a:xfrm>
        <a:prstGeom prst="rect">
          <a:avLst/>
        </a:prstGeom>
      </xdr:spPr>
    </xdr:pic>
    <xdr:clientData/>
  </xdr:twoCellAnchor>
  <xdr:twoCellAnchor editAs="oneCell">
    <xdr:from>
      <xdr:col>12</xdr:col>
      <xdr:colOff>321945</xdr:colOff>
      <xdr:row>47</xdr:row>
      <xdr:rowOff>19049</xdr:rowOff>
    </xdr:from>
    <xdr:to>
      <xdr:col>12</xdr:col>
      <xdr:colOff>942975</xdr:colOff>
      <xdr:row>47</xdr:row>
      <xdr:rowOff>606510</xdr:rowOff>
    </xdr:to>
    <xdr:pic>
      <xdr:nvPicPr>
        <xdr:cNvPr id="34" name="图片 33" descr="DZ17V0047R0().JPG"/>
        <xdr:cNvPicPr>
          <a:picLocks noChangeAspect="1"/>
        </xdr:cNvPicPr>
      </xdr:nvPicPr>
      <xdr:blipFill>
        <a:blip r:embed="rId19" cstate="print"/>
        <a:srcRect l="38356" t="26525" r="40733" b="47100"/>
        <a:stretch>
          <a:fillRect/>
        </a:stretch>
      </xdr:blipFill>
      <xdr:spPr>
        <a:xfrm>
          <a:off x="9942195" y="29374465"/>
          <a:ext cx="621030" cy="588010"/>
        </a:xfrm>
        <a:prstGeom prst="rect">
          <a:avLst/>
        </a:prstGeom>
      </xdr:spPr>
    </xdr:pic>
    <xdr:clientData/>
  </xdr:twoCellAnchor>
  <xdr:twoCellAnchor editAs="oneCell">
    <xdr:from>
      <xdr:col>12</xdr:col>
      <xdr:colOff>361950</xdr:colOff>
      <xdr:row>48</xdr:row>
      <xdr:rowOff>61306</xdr:rowOff>
    </xdr:from>
    <xdr:to>
      <xdr:col>12</xdr:col>
      <xdr:colOff>914400</xdr:colOff>
      <xdr:row>48</xdr:row>
      <xdr:rowOff>608734</xdr:rowOff>
    </xdr:to>
    <xdr:pic>
      <xdr:nvPicPr>
        <xdr:cNvPr id="35" name="图片 34" descr="DZ17V0048R0().JPG"/>
        <xdr:cNvPicPr>
          <a:picLocks noChangeAspect="1"/>
        </xdr:cNvPicPr>
      </xdr:nvPicPr>
      <xdr:blipFill>
        <a:blip r:embed="rId20" cstate="print"/>
        <a:srcRect l="43865" t="42197" r="39943" b="36410"/>
        <a:stretch>
          <a:fillRect/>
        </a:stretch>
      </xdr:blipFill>
      <xdr:spPr>
        <a:xfrm>
          <a:off x="9982200" y="30064710"/>
          <a:ext cx="552450" cy="547370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49</xdr:row>
      <xdr:rowOff>29718</xdr:rowOff>
    </xdr:from>
    <xdr:to>
      <xdr:col>12</xdr:col>
      <xdr:colOff>962025</xdr:colOff>
      <xdr:row>49</xdr:row>
      <xdr:rowOff>627126</xdr:rowOff>
    </xdr:to>
    <xdr:pic>
      <xdr:nvPicPr>
        <xdr:cNvPr id="36" name="图片 35" descr="DZ17V0049R0().JPG"/>
        <xdr:cNvPicPr>
          <a:picLocks noChangeAspect="1"/>
        </xdr:cNvPicPr>
      </xdr:nvPicPr>
      <xdr:blipFill>
        <a:blip r:embed="rId21" cstate="print"/>
        <a:srcRect l="43670" t="41375" r="36659" b="32921"/>
        <a:stretch>
          <a:fillRect/>
        </a:stretch>
      </xdr:blipFill>
      <xdr:spPr>
        <a:xfrm>
          <a:off x="9972675" y="30680660"/>
          <a:ext cx="609600" cy="597535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390525</xdr:colOff>
      <xdr:row>50</xdr:row>
      <xdr:rowOff>79956</xdr:rowOff>
    </xdr:from>
    <xdr:to>
      <xdr:col>12</xdr:col>
      <xdr:colOff>914400</xdr:colOff>
      <xdr:row>50</xdr:row>
      <xdr:rowOff>611210</xdr:rowOff>
    </xdr:to>
    <xdr:pic>
      <xdr:nvPicPr>
        <xdr:cNvPr id="37" name="图片 36" descr="DZ17V0050R0().JPG"/>
        <xdr:cNvPicPr>
          <a:picLocks noChangeAspect="1"/>
        </xdr:cNvPicPr>
      </xdr:nvPicPr>
      <xdr:blipFill>
        <a:blip r:embed="rId22" cstate="print"/>
        <a:srcRect l="40459" t="42707" r="47265" b="40694"/>
        <a:stretch>
          <a:fillRect/>
        </a:stretch>
      </xdr:blipFill>
      <xdr:spPr>
        <a:xfrm>
          <a:off x="10010775" y="31378525"/>
          <a:ext cx="523875" cy="531495"/>
        </a:xfrm>
        <a:prstGeom prst="rect">
          <a:avLst/>
        </a:prstGeom>
      </xdr:spPr>
    </xdr:pic>
    <xdr:clientData/>
  </xdr:twoCellAnchor>
  <xdr:twoCellAnchor editAs="oneCell">
    <xdr:from>
      <xdr:col>12</xdr:col>
      <xdr:colOff>371291</xdr:colOff>
      <xdr:row>51</xdr:row>
      <xdr:rowOff>38099</xdr:rowOff>
    </xdr:from>
    <xdr:to>
      <xdr:col>12</xdr:col>
      <xdr:colOff>962025</xdr:colOff>
      <xdr:row>51</xdr:row>
      <xdr:rowOff>617687</xdr:rowOff>
    </xdr:to>
    <xdr:pic>
      <xdr:nvPicPr>
        <xdr:cNvPr id="38" name="图片 37" descr="DZ17V0051R0().JPG"/>
        <xdr:cNvPicPr>
          <a:picLocks noChangeAspect="1"/>
        </xdr:cNvPicPr>
      </xdr:nvPicPr>
      <xdr:blipFill>
        <a:blip r:embed="rId23" cstate="print"/>
        <a:srcRect l="40211" t="35276" r="41955" b="41394"/>
        <a:stretch>
          <a:fillRect/>
        </a:stretch>
      </xdr:blipFill>
      <xdr:spPr>
        <a:xfrm>
          <a:off x="9991090" y="31984315"/>
          <a:ext cx="591185" cy="579755"/>
        </a:xfrm>
        <a:prstGeom prst="rect">
          <a:avLst/>
        </a:prstGeom>
      </xdr:spPr>
    </xdr:pic>
    <xdr:clientData/>
  </xdr:twoCellAnchor>
  <xdr:twoCellAnchor editAs="oneCell">
    <xdr:from>
      <xdr:col>12</xdr:col>
      <xdr:colOff>344064</xdr:colOff>
      <xdr:row>52</xdr:row>
      <xdr:rowOff>38100</xdr:rowOff>
    </xdr:from>
    <xdr:to>
      <xdr:col>12</xdr:col>
      <xdr:colOff>1085849</xdr:colOff>
      <xdr:row>52</xdr:row>
      <xdr:rowOff>619658</xdr:rowOff>
    </xdr:to>
    <xdr:pic>
      <xdr:nvPicPr>
        <xdr:cNvPr id="39" name="图片 38" descr="DZ17V0052R0(插拔接线座).JPG"/>
        <xdr:cNvPicPr>
          <a:picLocks noChangeAspect="1"/>
        </xdr:cNvPicPr>
      </xdr:nvPicPr>
      <xdr:blipFill>
        <a:blip r:embed="rId24" cstate="print"/>
        <a:srcRect l="43187" t="34649" r="30350" b="37689"/>
        <a:stretch>
          <a:fillRect/>
        </a:stretch>
      </xdr:blipFill>
      <xdr:spPr>
        <a:xfrm>
          <a:off x="9963785" y="32632650"/>
          <a:ext cx="741680" cy="58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368502</xdr:colOff>
      <xdr:row>54</xdr:row>
      <xdr:rowOff>19050</xdr:rowOff>
    </xdr:from>
    <xdr:to>
      <xdr:col>12</xdr:col>
      <xdr:colOff>942975</xdr:colOff>
      <xdr:row>54</xdr:row>
      <xdr:rowOff>627602</xdr:rowOff>
    </xdr:to>
    <xdr:pic>
      <xdr:nvPicPr>
        <xdr:cNvPr id="41" name="图片 40" descr="DZ17V0054R0(插拔接线座).JPG"/>
        <xdr:cNvPicPr>
          <a:picLocks noChangeAspect="1"/>
        </xdr:cNvPicPr>
      </xdr:nvPicPr>
      <xdr:blipFill>
        <a:blip r:embed="rId25" cstate="print"/>
        <a:srcRect l="44761" t="30905" r="32635" b="37168"/>
        <a:stretch>
          <a:fillRect/>
        </a:stretch>
      </xdr:blipFill>
      <xdr:spPr>
        <a:xfrm>
          <a:off x="9988550" y="33909000"/>
          <a:ext cx="574675" cy="608330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55</xdr:row>
      <xdr:rowOff>14288</xdr:rowOff>
    </xdr:from>
    <xdr:to>
      <xdr:col>12</xdr:col>
      <xdr:colOff>895350</xdr:colOff>
      <xdr:row>55</xdr:row>
      <xdr:rowOff>642045</xdr:rowOff>
    </xdr:to>
    <xdr:pic>
      <xdr:nvPicPr>
        <xdr:cNvPr id="42" name="图片 41" descr="DZ17V0055R0(插拔接线座).JPG"/>
        <xdr:cNvPicPr>
          <a:picLocks noChangeAspect="1"/>
        </xdr:cNvPicPr>
      </xdr:nvPicPr>
      <xdr:blipFill>
        <a:blip r:embed="rId26" cstate="print"/>
        <a:srcRect l="39392" t="35580" r="37148" b="28253"/>
        <a:stretch>
          <a:fillRect/>
        </a:stretch>
      </xdr:blipFill>
      <xdr:spPr>
        <a:xfrm>
          <a:off x="9972675" y="34551620"/>
          <a:ext cx="542925" cy="628015"/>
        </a:xfrm>
        <a:prstGeom prst="rect">
          <a:avLst/>
        </a:prstGeom>
      </xdr:spPr>
    </xdr:pic>
    <xdr:clientData/>
  </xdr:twoCellAnchor>
  <xdr:twoCellAnchor editAs="oneCell">
    <xdr:from>
      <xdr:col>12</xdr:col>
      <xdr:colOff>400050</xdr:colOff>
      <xdr:row>59</xdr:row>
      <xdr:rowOff>24667</xdr:rowOff>
    </xdr:from>
    <xdr:to>
      <xdr:col>12</xdr:col>
      <xdr:colOff>800100</xdr:colOff>
      <xdr:row>59</xdr:row>
      <xdr:rowOff>629871</xdr:rowOff>
    </xdr:to>
    <xdr:pic>
      <xdr:nvPicPr>
        <xdr:cNvPr id="45" name="图片 44" descr="DZ17V0059R0(音频).JPG"/>
        <xdr:cNvPicPr>
          <a:picLocks noChangeAspect="1"/>
        </xdr:cNvPicPr>
      </xdr:nvPicPr>
      <xdr:blipFill>
        <a:blip r:embed="rId27" cstate="print"/>
        <a:srcRect l="45901" t="23119" r="34403" b="37152"/>
        <a:stretch>
          <a:fillRect/>
        </a:stretch>
      </xdr:blipFill>
      <xdr:spPr>
        <a:xfrm>
          <a:off x="10020300" y="37152580"/>
          <a:ext cx="400050" cy="605155"/>
        </a:xfrm>
        <a:prstGeom prst="rect">
          <a:avLst/>
        </a:prstGeom>
      </xdr:spPr>
    </xdr:pic>
    <xdr:clientData/>
  </xdr:twoCellAnchor>
  <xdr:twoCellAnchor editAs="oneCell">
    <xdr:from>
      <xdr:col>12</xdr:col>
      <xdr:colOff>323849</xdr:colOff>
      <xdr:row>60</xdr:row>
      <xdr:rowOff>6295</xdr:rowOff>
    </xdr:from>
    <xdr:to>
      <xdr:col>12</xdr:col>
      <xdr:colOff>742950</xdr:colOff>
      <xdr:row>60</xdr:row>
      <xdr:rowOff>645602</xdr:rowOff>
    </xdr:to>
    <xdr:pic>
      <xdr:nvPicPr>
        <xdr:cNvPr id="46" name="图片 45" descr="DZ17V0060R0(音频).JPG"/>
        <xdr:cNvPicPr>
          <a:picLocks noChangeAspect="1"/>
        </xdr:cNvPicPr>
      </xdr:nvPicPr>
      <xdr:blipFill>
        <a:blip r:embed="rId28" cstate="print"/>
        <a:srcRect l="42684" t="26056" r="37088" b="32803"/>
        <a:stretch>
          <a:fillRect/>
        </a:stretch>
      </xdr:blipFill>
      <xdr:spPr>
        <a:xfrm>
          <a:off x="9943465" y="37781865"/>
          <a:ext cx="419735" cy="639445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295274</xdr:colOff>
      <xdr:row>61</xdr:row>
      <xdr:rowOff>61124</xdr:rowOff>
    </xdr:from>
    <xdr:to>
      <xdr:col>12</xdr:col>
      <xdr:colOff>978179</xdr:colOff>
      <xdr:row>61</xdr:row>
      <xdr:rowOff>609599</xdr:rowOff>
    </xdr:to>
    <xdr:pic>
      <xdr:nvPicPr>
        <xdr:cNvPr id="47" name="图片 46" descr="DZ17V0061R0(音频).JPG"/>
        <xdr:cNvPicPr>
          <a:picLocks noChangeAspect="1"/>
        </xdr:cNvPicPr>
      </xdr:nvPicPr>
      <xdr:blipFill>
        <a:blip r:embed="rId29" cstate="print"/>
        <a:srcRect l="37517" t="32651" r="32579" b="35326"/>
        <a:stretch>
          <a:fillRect/>
        </a:stretch>
      </xdr:blipFill>
      <xdr:spPr>
        <a:xfrm>
          <a:off x="9914890" y="38484810"/>
          <a:ext cx="683260" cy="548005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333374</xdr:colOff>
      <xdr:row>57</xdr:row>
      <xdr:rowOff>21423</xdr:rowOff>
    </xdr:from>
    <xdr:to>
      <xdr:col>12</xdr:col>
      <xdr:colOff>971549</xdr:colOff>
      <xdr:row>57</xdr:row>
      <xdr:rowOff>598278</xdr:rowOff>
    </xdr:to>
    <xdr:pic>
      <xdr:nvPicPr>
        <xdr:cNvPr id="49" name="Picture 1"/>
        <xdr:cNvPicPr>
          <a:picLocks noChangeAspect="1" noChangeArrowheads="1"/>
        </xdr:cNvPicPr>
      </xdr:nvPicPr>
      <xdr:blipFill>
        <a:blip r:embed="rId30" cstate="print"/>
        <a:srcRect/>
        <a:stretch>
          <a:fillRect/>
        </a:stretch>
      </xdr:blipFill>
      <xdr:spPr>
        <a:xfrm flipH="1">
          <a:off x="9952990" y="35854005"/>
          <a:ext cx="638175" cy="5772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438148</xdr:colOff>
      <xdr:row>57</xdr:row>
      <xdr:rowOff>23238</xdr:rowOff>
    </xdr:from>
    <xdr:to>
      <xdr:col>13</xdr:col>
      <xdr:colOff>1019174</xdr:colOff>
      <xdr:row>58</xdr:row>
      <xdr:rowOff>3994</xdr:rowOff>
    </xdr:to>
    <xdr:pic>
      <xdr:nvPicPr>
        <xdr:cNvPr id="50" name="Picture 2"/>
        <xdr:cNvPicPr>
          <a:picLocks noChangeAspect="1" noChangeArrowheads="1"/>
        </xdr:cNvPicPr>
      </xdr:nvPicPr>
      <xdr:blipFill>
        <a:blip r:embed="rId31" cstate="print"/>
        <a:srcRect/>
        <a:stretch>
          <a:fillRect/>
        </a:stretch>
      </xdr:blipFill>
      <xdr:spPr>
        <a:xfrm flipH="1">
          <a:off x="11534140" y="35855910"/>
          <a:ext cx="5810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276226</xdr:colOff>
      <xdr:row>58</xdr:row>
      <xdr:rowOff>27863</xdr:rowOff>
    </xdr:from>
    <xdr:to>
      <xdr:col>12</xdr:col>
      <xdr:colOff>855702</xdr:colOff>
      <xdr:row>59</xdr:row>
      <xdr:rowOff>0</xdr:rowOff>
    </xdr:to>
    <xdr:pic>
      <xdr:nvPicPr>
        <xdr:cNvPr id="51" name="Picture 3"/>
        <xdr:cNvPicPr>
          <a:picLocks noChangeAspect="1" noChangeArrowheads="1"/>
        </xdr:cNvPicPr>
      </xdr:nvPicPr>
      <xdr:blipFill>
        <a:blip r:embed="rId32" cstate="print"/>
        <a:srcRect/>
        <a:stretch>
          <a:fillRect/>
        </a:stretch>
      </xdr:blipFill>
      <xdr:spPr>
        <a:xfrm>
          <a:off x="9896475" y="36508055"/>
          <a:ext cx="579120" cy="6203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432260</xdr:colOff>
      <xdr:row>58</xdr:row>
      <xdr:rowOff>28574</xdr:rowOff>
    </xdr:from>
    <xdr:to>
      <xdr:col>13</xdr:col>
      <xdr:colOff>1162050</xdr:colOff>
      <xdr:row>58</xdr:row>
      <xdr:rowOff>632891</xdr:rowOff>
    </xdr:to>
    <xdr:pic>
      <xdr:nvPicPr>
        <xdr:cNvPr id="52" name="Picture 4"/>
        <xdr:cNvPicPr>
          <a:picLocks noChangeAspect="1" noChangeArrowheads="1"/>
        </xdr:cNvPicPr>
      </xdr:nvPicPr>
      <xdr:blipFill>
        <a:blip r:embed="rId33" cstate="print"/>
        <a:srcRect/>
        <a:stretch>
          <a:fillRect/>
        </a:stretch>
      </xdr:blipFill>
      <xdr:spPr>
        <a:xfrm>
          <a:off x="11528425" y="36508690"/>
          <a:ext cx="730250" cy="604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200572</xdr:colOff>
      <xdr:row>95</xdr:row>
      <xdr:rowOff>9526</xdr:rowOff>
    </xdr:from>
    <xdr:to>
      <xdr:col>12</xdr:col>
      <xdr:colOff>923925</xdr:colOff>
      <xdr:row>95</xdr:row>
      <xdr:rowOff>611598</xdr:rowOff>
    </xdr:to>
    <xdr:pic>
      <xdr:nvPicPr>
        <xdr:cNvPr id="53" name="Picture 5"/>
        <xdr:cNvPicPr>
          <a:picLocks noChangeAspect="1" noChangeArrowheads="1"/>
        </xdr:cNvPicPr>
      </xdr:nvPicPr>
      <xdr:blipFill>
        <a:blip r:embed="rId34" cstate="print"/>
        <a:srcRect/>
        <a:stretch>
          <a:fillRect/>
        </a:stretch>
      </xdr:blipFill>
      <xdr:spPr>
        <a:xfrm>
          <a:off x="9820275" y="60455175"/>
          <a:ext cx="723900" cy="601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260322</xdr:colOff>
      <xdr:row>95</xdr:row>
      <xdr:rowOff>28574</xdr:rowOff>
    </xdr:from>
    <xdr:to>
      <xdr:col>13</xdr:col>
      <xdr:colOff>838200</xdr:colOff>
      <xdr:row>95</xdr:row>
      <xdr:rowOff>648915</xdr:rowOff>
    </xdr:to>
    <xdr:pic>
      <xdr:nvPicPr>
        <xdr:cNvPr id="54" name="Picture 6"/>
        <xdr:cNvPicPr>
          <a:picLocks noChangeAspect="1" noChangeArrowheads="1"/>
        </xdr:cNvPicPr>
      </xdr:nvPicPr>
      <xdr:blipFill>
        <a:blip r:embed="rId35" cstate="print"/>
        <a:srcRect/>
        <a:stretch>
          <a:fillRect/>
        </a:stretch>
      </xdr:blipFill>
      <xdr:spPr>
        <a:xfrm>
          <a:off x="11356340" y="60473590"/>
          <a:ext cx="578485" cy="6203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231163</xdr:colOff>
      <xdr:row>108</xdr:row>
      <xdr:rowOff>19049</xdr:rowOff>
    </xdr:from>
    <xdr:to>
      <xdr:col>12</xdr:col>
      <xdr:colOff>857250</xdr:colOff>
      <xdr:row>108</xdr:row>
      <xdr:rowOff>641496</xdr:rowOff>
    </xdr:to>
    <xdr:pic>
      <xdr:nvPicPr>
        <xdr:cNvPr id="55" name="Picture 7"/>
        <xdr:cNvPicPr>
          <a:picLocks noChangeAspect="1" noChangeArrowheads="1"/>
        </xdr:cNvPicPr>
      </xdr:nvPicPr>
      <xdr:blipFill>
        <a:blip r:embed="rId36" cstate="print"/>
        <a:srcRect/>
        <a:stretch>
          <a:fillRect/>
        </a:stretch>
      </xdr:blipFill>
      <xdr:spPr>
        <a:xfrm>
          <a:off x="9851390" y="68884165"/>
          <a:ext cx="626110" cy="622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254565</xdr:colOff>
      <xdr:row>108</xdr:row>
      <xdr:rowOff>18485</xdr:rowOff>
    </xdr:from>
    <xdr:to>
      <xdr:col>13</xdr:col>
      <xdr:colOff>1057274</xdr:colOff>
      <xdr:row>108</xdr:row>
      <xdr:rowOff>629502</xdr:rowOff>
    </xdr:to>
    <xdr:pic>
      <xdr:nvPicPr>
        <xdr:cNvPr id="56" name="Picture 8"/>
        <xdr:cNvPicPr>
          <a:picLocks noChangeAspect="1" noChangeArrowheads="1"/>
        </xdr:cNvPicPr>
      </xdr:nvPicPr>
      <xdr:blipFill>
        <a:blip r:embed="rId37" cstate="print"/>
        <a:srcRect/>
        <a:stretch>
          <a:fillRect/>
        </a:stretch>
      </xdr:blipFill>
      <xdr:spPr>
        <a:xfrm>
          <a:off x="11350625" y="68884165"/>
          <a:ext cx="802640" cy="6108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117546</xdr:colOff>
      <xdr:row>115</xdr:row>
      <xdr:rowOff>28574</xdr:rowOff>
    </xdr:from>
    <xdr:to>
      <xdr:col>12</xdr:col>
      <xdr:colOff>1009650</xdr:colOff>
      <xdr:row>115</xdr:row>
      <xdr:rowOff>629598</xdr:rowOff>
    </xdr:to>
    <xdr:pic>
      <xdr:nvPicPr>
        <xdr:cNvPr id="57" name="Picture 9"/>
        <xdr:cNvPicPr>
          <a:picLocks noChangeAspect="1" noChangeArrowheads="1"/>
        </xdr:cNvPicPr>
      </xdr:nvPicPr>
      <xdr:blipFill>
        <a:blip r:embed="rId38" cstate="print"/>
        <a:srcRect/>
        <a:stretch>
          <a:fillRect/>
        </a:stretch>
      </xdr:blipFill>
      <xdr:spPr>
        <a:xfrm>
          <a:off x="9737725" y="73427590"/>
          <a:ext cx="892175" cy="6013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230942</xdr:colOff>
      <xdr:row>115</xdr:row>
      <xdr:rowOff>25520</xdr:rowOff>
    </xdr:from>
    <xdr:to>
      <xdr:col>13</xdr:col>
      <xdr:colOff>1076325</xdr:colOff>
      <xdr:row>115</xdr:row>
      <xdr:rowOff>648782</xdr:rowOff>
    </xdr:to>
    <xdr:pic>
      <xdr:nvPicPr>
        <xdr:cNvPr id="58" name="Picture 10"/>
        <xdr:cNvPicPr>
          <a:picLocks noChangeAspect="1" noChangeArrowheads="1"/>
        </xdr:cNvPicPr>
      </xdr:nvPicPr>
      <xdr:blipFill>
        <a:blip r:embed="rId39" cstate="print"/>
        <a:srcRect/>
        <a:stretch>
          <a:fillRect/>
        </a:stretch>
      </xdr:blipFill>
      <xdr:spPr>
        <a:xfrm>
          <a:off x="11327130" y="73425050"/>
          <a:ext cx="845820" cy="622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220879</xdr:colOff>
      <xdr:row>119</xdr:row>
      <xdr:rowOff>38100</xdr:rowOff>
    </xdr:from>
    <xdr:to>
      <xdr:col>12</xdr:col>
      <xdr:colOff>904875</xdr:colOff>
      <xdr:row>119</xdr:row>
      <xdr:rowOff>632992</xdr:rowOff>
    </xdr:to>
    <xdr:pic>
      <xdr:nvPicPr>
        <xdr:cNvPr id="59" name="Picture 11"/>
        <xdr:cNvPicPr>
          <a:picLocks noChangeAspect="1" noChangeArrowheads="1"/>
        </xdr:cNvPicPr>
      </xdr:nvPicPr>
      <xdr:blipFill>
        <a:blip r:embed="rId40" cstate="print"/>
        <a:srcRect/>
        <a:stretch>
          <a:fillRect/>
        </a:stretch>
      </xdr:blipFill>
      <xdr:spPr>
        <a:xfrm>
          <a:off x="9840595" y="76066650"/>
          <a:ext cx="684530" cy="594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307294</xdr:colOff>
      <xdr:row>119</xdr:row>
      <xdr:rowOff>27554</xdr:rowOff>
    </xdr:from>
    <xdr:to>
      <xdr:col>13</xdr:col>
      <xdr:colOff>1047750</xdr:colOff>
      <xdr:row>119</xdr:row>
      <xdr:rowOff>640161</xdr:rowOff>
    </xdr:to>
    <xdr:pic>
      <xdr:nvPicPr>
        <xdr:cNvPr id="60" name="Picture 12"/>
        <xdr:cNvPicPr>
          <a:picLocks noChangeAspect="1" noChangeArrowheads="1"/>
        </xdr:cNvPicPr>
      </xdr:nvPicPr>
      <xdr:blipFill>
        <a:blip r:embed="rId41" cstate="print"/>
        <a:srcRect/>
        <a:stretch>
          <a:fillRect/>
        </a:stretch>
      </xdr:blipFill>
      <xdr:spPr>
        <a:xfrm>
          <a:off x="11403330" y="76055855"/>
          <a:ext cx="741045" cy="612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167467</xdr:colOff>
      <xdr:row>130</xdr:row>
      <xdr:rowOff>28574</xdr:rowOff>
    </xdr:from>
    <xdr:to>
      <xdr:col>12</xdr:col>
      <xdr:colOff>962024</xdr:colOff>
      <xdr:row>130</xdr:row>
      <xdr:rowOff>619122</xdr:rowOff>
    </xdr:to>
    <xdr:pic>
      <xdr:nvPicPr>
        <xdr:cNvPr id="61" name="Picture 13"/>
        <xdr:cNvPicPr>
          <a:picLocks noChangeAspect="1" noChangeArrowheads="1"/>
        </xdr:cNvPicPr>
      </xdr:nvPicPr>
      <xdr:blipFill>
        <a:blip r:embed="rId42" cstate="print"/>
        <a:srcRect/>
        <a:stretch>
          <a:fillRect/>
        </a:stretch>
      </xdr:blipFill>
      <xdr:spPr>
        <a:xfrm>
          <a:off x="9787255" y="83181190"/>
          <a:ext cx="794385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301362</xdr:colOff>
      <xdr:row>130</xdr:row>
      <xdr:rowOff>20028</xdr:rowOff>
    </xdr:from>
    <xdr:to>
      <xdr:col>13</xdr:col>
      <xdr:colOff>1095375</xdr:colOff>
      <xdr:row>130</xdr:row>
      <xdr:rowOff>620198</xdr:rowOff>
    </xdr:to>
    <xdr:pic>
      <xdr:nvPicPr>
        <xdr:cNvPr id="62" name="Picture 14"/>
        <xdr:cNvPicPr>
          <a:picLocks noChangeAspect="1" noChangeArrowheads="1"/>
        </xdr:cNvPicPr>
      </xdr:nvPicPr>
      <xdr:blipFill>
        <a:blip r:embed="rId43" cstate="print"/>
        <a:srcRect/>
        <a:stretch>
          <a:fillRect/>
        </a:stretch>
      </xdr:blipFill>
      <xdr:spPr>
        <a:xfrm>
          <a:off x="11397615" y="83172935"/>
          <a:ext cx="794385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180975</xdr:colOff>
      <xdr:row>131</xdr:row>
      <xdr:rowOff>1725</xdr:rowOff>
    </xdr:from>
    <xdr:to>
      <xdr:col>12</xdr:col>
      <xdr:colOff>952500</xdr:colOff>
      <xdr:row>132</xdr:row>
      <xdr:rowOff>13836</xdr:rowOff>
    </xdr:to>
    <xdr:pic>
      <xdr:nvPicPr>
        <xdr:cNvPr id="63" name="Picture 15"/>
        <xdr:cNvPicPr>
          <a:picLocks noChangeAspect="1" noChangeArrowheads="1"/>
        </xdr:cNvPicPr>
      </xdr:nvPicPr>
      <xdr:blipFill>
        <a:blip r:embed="rId44" cstate="print"/>
        <a:srcRect/>
        <a:stretch>
          <a:fillRect/>
        </a:stretch>
      </xdr:blipFill>
      <xdr:spPr>
        <a:xfrm>
          <a:off x="9801225" y="83802220"/>
          <a:ext cx="771525" cy="6597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312711</xdr:colOff>
      <xdr:row>131</xdr:row>
      <xdr:rowOff>10464</xdr:rowOff>
    </xdr:from>
    <xdr:to>
      <xdr:col>13</xdr:col>
      <xdr:colOff>1085850</xdr:colOff>
      <xdr:row>131</xdr:row>
      <xdr:rowOff>648835</xdr:rowOff>
    </xdr:to>
    <xdr:pic>
      <xdr:nvPicPr>
        <xdr:cNvPr id="64" name="Picture 16"/>
        <xdr:cNvPicPr>
          <a:picLocks noChangeAspect="1" noChangeArrowheads="1"/>
        </xdr:cNvPicPr>
      </xdr:nvPicPr>
      <xdr:blipFill>
        <a:blip r:embed="rId45" cstate="print"/>
        <a:srcRect/>
        <a:stretch>
          <a:fillRect/>
        </a:stretch>
      </xdr:blipFill>
      <xdr:spPr>
        <a:xfrm>
          <a:off x="11409045" y="83811110"/>
          <a:ext cx="773430" cy="638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258508</xdr:colOff>
      <xdr:row>135</xdr:row>
      <xdr:rowOff>19051</xdr:rowOff>
    </xdr:from>
    <xdr:to>
      <xdr:col>12</xdr:col>
      <xdr:colOff>583747</xdr:colOff>
      <xdr:row>135</xdr:row>
      <xdr:rowOff>628651</xdr:rowOff>
    </xdr:to>
    <xdr:pic>
      <xdr:nvPicPr>
        <xdr:cNvPr id="65" name="Picture 17"/>
        <xdr:cNvPicPr>
          <a:picLocks noChangeAspect="1" noChangeArrowheads="1"/>
        </xdr:cNvPicPr>
      </xdr:nvPicPr>
      <xdr:blipFill>
        <a:blip r:embed="rId46" cstate="print"/>
        <a:srcRect/>
        <a:stretch>
          <a:fillRect/>
        </a:stretch>
      </xdr:blipFill>
      <xdr:spPr>
        <a:xfrm>
          <a:off x="9878695" y="86629875"/>
          <a:ext cx="32512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251515</xdr:colOff>
      <xdr:row>135</xdr:row>
      <xdr:rowOff>16100</xdr:rowOff>
    </xdr:from>
    <xdr:to>
      <xdr:col>13</xdr:col>
      <xdr:colOff>1114424</xdr:colOff>
      <xdr:row>135</xdr:row>
      <xdr:rowOff>639776</xdr:rowOff>
    </xdr:to>
    <xdr:pic>
      <xdr:nvPicPr>
        <xdr:cNvPr id="66" name="Picture 18"/>
        <xdr:cNvPicPr>
          <a:picLocks noChangeAspect="1" noChangeArrowheads="1"/>
        </xdr:cNvPicPr>
      </xdr:nvPicPr>
      <xdr:blipFill>
        <a:blip r:embed="rId47" cstate="print"/>
        <a:srcRect/>
        <a:stretch>
          <a:fillRect/>
        </a:stretch>
      </xdr:blipFill>
      <xdr:spPr>
        <a:xfrm>
          <a:off x="11348085" y="86626700"/>
          <a:ext cx="862330" cy="623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209549</xdr:colOff>
      <xdr:row>112</xdr:row>
      <xdr:rowOff>12953</xdr:rowOff>
    </xdr:from>
    <xdr:to>
      <xdr:col>12</xdr:col>
      <xdr:colOff>857250</xdr:colOff>
      <xdr:row>112</xdr:row>
      <xdr:rowOff>634746</xdr:rowOff>
    </xdr:to>
    <xdr:pic>
      <xdr:nvPicPr>
        <xdr:cNvPr id="67" name="Picture 19"/>
        <xdr:cNvPicPr>
          <a:picLocks noChangeAspect="1" noChangeArrowheads="1"/>
        </xdr:cNvPicPr>
      </xdr:nvPicPr>
      <xdr:blipFill>
        <a:blip r:embed="rId48" cstate="print"/>
        <a:srcRect/>
        <a:stretch>
          <a:fillRect/>
        </a:stretch>
      </xdr:blipFill>
      <xdr:spPr>
        <a:xfrm>
          <a:off x="9829165" y="71469250"/>
          <a:ext cx="648335" cy="6216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321703</xdr:colOff>
      <xdr:row>112</xdr:row>
      <xdr:rowOff>24652</xdr:rowOff>
    </xdr:from>
    <xdr:to>
      <xdr:col>13</xdr:col>
      <xdr:colOff>1076325</xdr:colOff>
      <xdr:row>112</xdr:row>
      <xdr:rowOff>621675</xdr:rowOff>
    </xdr:to>
    <xdr:pic>
      <xdr:nvPicPr>
        <xdr:cNvPr id="68" name="Picture 20"/>
        <xdr:cNvPicPr>
          <a:picLocks noChangeAspect="1" noChangeArrowheads="1"/>
        </xdr:cNvPicPr>
      </xdr:nvPicPr>
      <xdr:blipFill>
        <a:blip r:embed="rId49" cstate="print"/>
        <a:srcRect/>
        <a:stretch>
          <a:fillRect/>
        </a:stretch>
      </xdr:blipFill>
      <xdr:spPr>
        <a:xfrm>
          <a:off x="11417935" y="71480680"/>
          <a:ext cx="755015" cy="597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114631</xdr:colOff>
      <xdr:row>113</xdr:row>
      <xdr:rowOff>19050</xdr:rowOff>
    </xdr:from>
    <xdr:to>
      <xdr:col>12</xdr:col>
      <xdr:colOff>885824</xdr:colOff>
      <xdr:row>113</xdr:row>
      <xdr:rowOff>632418</xdr:rowOff>
    </xdr:to>
    <xdr:pic>
      <xdr:nvPicPr>
        <xdr:cNvPr id="69" name="Picture 21"/>
        <xdr:cNvPicPr>
          <a:picLocks noChangeAspect="1" noChangeArrowheads="1"/>
        </xdr:cNvPicPr>
      </xdr:nvPicPr>
      <xdr:blipFill>
        <a:blip r:embed="rId50" cstate="print"/>
        <a:srcRect/>
        <a:stretch>
          <a:fillRect/>
        </a:stretch>
      </xdr:blipFill>
      <xdr:spPr>
        <a:xfrm>
          <a:off x="9734550" y="72123300"/>
          <a:ext cx="770890" cy="612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271648</xdr:colOff>
      <xdr:row>113</xdr:row>
      <xdr:rowOff>43416</xdr:rowOff>
    </xdr:from>
    <xdr:to>
      <xdr:col>13</xdr:col>
      <xdr:colOff>1190625</xdr:colOff>
      <xdr:row>113</xdr:row>
      <xdr:rowOff>639579</xdr:rowOff>
    </xdr:to>
    <xdr:pic>
      <xdr:nvPicPr>
        <xdr:cNvPr id="70" name="Picture 22"/>
        <xdr:cNvPicPr>
          <a:picLocks noChangeAspect="1" noChangeArrowheads="1"/>
        </xdr:cNvPicPr>
      </xdr:nvPicPr>
      <xdr:blipFill>
        <a:blip r:embed="rId51" cstate="print"/>
        <a:srcRect/>
        <a:stretch>
          <a:fillRect/>
        </a:stretch>
      </xdr:blipFill>
      <xdr:spPr>
        <a:xfrm>
          <a:off x="11367770" y="72147430"/>
          <a:ext cx="919480" cy="5962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428624</xdr:colOff>
      <xdr:row>92</xdr:row>
      <xdr:rowOff>8593</xdr:rowOff>
    </xdr:from>
    <xdr:to>
      <xdr:col>12</xdr:col>
      <xdr:colOff>914399</xdr:colOff>
      <xdr:row>92</xdr:row>
      <xdr:rowOff>628650</xdr:rowOff>
    </xdr:to>
    <xdr:pic>
      <xdr:nvPicPr>
        <xdr:cNvPr id="71" name="Picture 23"/>
        <xdr:cNvPicPr>
          <a:picLocks noChangeAspect="1" noChangeArrowheads="1"/>
        </xdr:cNvPicPr>
      </xdr:nvPicPr>
      <xdr:blipFill>
        <a:blip r:embed="rId52" cstate="print"/>
        <a:srcRect/>
        <a:stretch>
          <a:fillRect/>
        </a:stretch>
      </xdr:blipFill>
      <xdr:spPr>
        <a:xfrm>
          <a:off x="10048240" y="58510805"/>
          <a:ext cx="485775" cy="6203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341035</xdr:colOff>
      <xdr:row>92</xdr:row>
      <xdr:rowOff>40155</xdr:rowOff>
    </xdr:from>
    <xdr:to>
      <xdr:col>13</xdr:col>
      <xdr:colOff>1019175</xdr:colOff>
      <xdr:row>92</xdr:row>
      <xdr:rowOff>643700</xdr:rowOff>
    </xdr:to>
    <xdr:pic>
      <xdr:nvPicPr>
        <xdr:cNvPr id="72" name="Picture 24"/>
        <xdr:cNvPicPr>
          <a:picLocks noChangeAspect="1" noChangeArrowheads="1"/>
        </xdr:cNvPicPr>
      </xdr:nvPicPr>
      <xdr:blipFill>
        <a:blip r:embed="rId53" cstate="print"/>
        <a:srcRect/>
        <a:stretch>
          <a:fillRect/>
        </a:stretch>
      </xdr:blipFill>
      <xdr:spPr>
        <a:xfrm>
          <a:off x="11437620" y="58542555"/>
          <a:ext cx="678180" cy="603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380999</xdr:colOff>
      <xdr:row>62</xdr:row>
      <xdr:rowOff>14477</xdr:rowOff>
    </xdr:from>
    <xdr:to>
      <xdr:col>12</xdr:col>
      <xdr:colOff>1038224</xdr:colOff>
      <xdr:row>62</xdr:row>
      <xdr:rowOff>619124</xdr:rowOff>
    </xdr:to>
    <xdr:pic>
      <xdr:nvPicPr>
        <xdr:cNvPr id="73" name="Picture 1"/>
        <xdr:cNvPicPr>
          <a:picLocks noChangeAspect="1" noChangeArrowheads="1"/>
        </xdr:cNvPicPr>
      </xdr:nvPicPr>
      <xdr:blipFill>
        <a:blip r:embed="rId54" cstate="print"/>
        <a:srcRect/>
        <a:stretch>
          <a:fillRect/>
        </a:stretch>
      </xdr:blipFill>
      <xdr:spPr>
        <a:xfrm>
          <a:off x="10000615" y="39085520"/>
          <a:ext cx="657225" cy="604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333374</xdr:colOff>
      <xdr:row>62</xdr:row>
      <xdr:rowOff>44912</xdr:rowOff>
    </xdr:from>
    <xdr:to>
      <xdr:col>13</xdr:col>
      <xdr:colOff>1000125</xdr:colOff>
      <xdr:row>62</xdr:row>
      <xdr:rowOff>614751</xdr:rowOff>
    </xdr:to>
    <xdr:pic>
      <xdr:nvPicPr>
        <xdr:cNvPr id="74" name="Picture 2"/>
        <xdr:cNvPicPr>
          <a:picLocks noChangeAspect="1" noChangeArrowheads="1"/>
        </xdr:cNvPicPr>
      </xdr:nvPicPr>
      <xdr:blipFill>
        <a:blip r:embed="rId55" cstate="print"/>
        <a:srcRect/>
        <a:stretch>
          <a:fillRect/>
        </a:stretch>
      </xdr:blipFill>
      <xdr:spPr>
        <a:xfrm>
          <a:off x="11429365" y="39116000"/>
          <a:ext cx="667385" cy="5702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63</xdr:row>
      <xdr:rowOff>27123</xdr:rowOff>
    </xdr:from>
    <xdr:to>
      <xdr:col>12</xdr:col>
      <xdr:colOff>1057275</xdr:colOff>
      <xdr:row>63</xdr:row>
      <xdr:rowOff>629638</xdr:rowOff>
    </xdr:to>
    <xdr:pic>
      <xdr:nvPicPr>
        <xdr:cNvPr id="75" name="Picture 3"/>
        <xdr:cNvPicPr>
          <a:picLocks noChangeAspect="1" noChangeArrowheads="1"/>
        </xdr:cNvPicPr>
      </xdr:nvPicPr>
      <xdr:blipFill>
        <a:blip r:embed="rId56" cstate="print"/>
        <a:srcRect/>
        <a:stretch>
          <a:fillRect/>
        </a:stretch>
      </xdr:blipFill>
      <xdr:spPr>
        <a:xfrm>
          <a:off x="9934575" y="39745920"/>
          <a:ext cx="742950" cy="602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284588</xdr:colOff>
      <xdr:row>63</xdr:row>
      <xdr:rowOff>15000</xdr:rowOff>
    </xdr:from>
    <xdr:to>
      <xdr:col>13</xdr:col>
      <xdr:colOff>1099864</xdr:colOff>
      <xdr:row>63</xdr:row>
      <xdr:rowOff>628650</xdr:rowOff>
    </xdr:to>
    <xdr:pic>
      <xdr:nvPicPr>
        <xdr:cNvPr id="76" name="Picture 4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11381105" y="39733855"/>
          <a:ext cx="815340" cy="6140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304800</xdr:colOff>
      <xdr:row>64</xdr:row>
      <xdr:rowOff>19591</xdr:rowOff>
    </xdr:from>
    <xdr:to>
      <xdr:col>12</xdr:col>
      <xdr:colOff>1066800</xdr:colOff>
      <xdr:row>64</xdr:row>
      <xdr:rowOff>630057</xdr:rowOff>
    </xdr:to>
    <xdr:pic>
      <xdr:nvPicPr>
        <xdr:cNvPr id="77" name="Picture 5"/>
        <xdr:cNvPicPr>
          <a:picLocks noChangeAspect="1" noChangeArrowheads="1"/>
        </xdr:cNvPicPr>
      </xdr:nvPicPr>
      <xdr:blipFill>
        <a:blip r:embed="rId58" cstate="print"/>
        <a:srcRect/>
        <a:stretch>
          <a:fillRect/>
        </a:stretch>
      </xdr:blipFill>
      <xdr:spPr>
        <a:xfrm>
          <a:off x="9925050" y="40386000"/>
          <a:ext cx="762000" cy="6108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304969</xdr:colOff>
      <xdr:row>64</xdr:row>
      <xdr:rowOff>25203</xdr:rowOff>
    </xdr:from>
    <xdr:to>
      <xdr:col>13</xdr:col>
      <xdr:colOff>1019175</xdr:colOff>
      <xdr:row>64</xdr:row>
      <xdr:rowOff>640519</xdr:rowOff>
    </xdr:to>
    <xdr:pic>
      <xdr:nvPicPr>
        <xdr:cNvPr id="78" name="Picture 6"/>
        <xdr:cNvPicPr>
          <a:picLocks noChangeAspect="1" noChangeArrowheads="1"/>
        </xdr:cNvPicPr>
      </xdr:nvPicPr>
      <xdr:blipFill>
        <a:blip r:embed="rId59" cstate="print"/>
        <a:srcRect/>
        <a:stretch>
          <a:fillRect/>
        </a:stretch>
      </xdr:blipFill>
      <xdr:spPr>
        <a:xfrm>
          <a:off x="11401425" y="40391715"/>
          <a:ext cx="714375" cy="6153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353606</xdr:colOff>
      <xdr:row>65</xdr:row>
      <xdr:rowOff>28575</xdr:rowOff>
    </xdr:from>
    <xdr:to>
      <xdr:col>12</xdr:col>
      <xdr:colOff>1028699</xdr:colOff>
      <xdr:row>66</xdr:row>
      <xdr:rowOff>422</xdr:rowOff>
    </xdr:to>
    <xdr:pic>
      <xdr:nvPicPr>
        <xdr:cNvPr id="79" name="Picture 7"/>
        <xdr:cNvPicPr>
          <a:picLocks noChangeAspect="1" noChangeArrowheads="1"/>
        </xdr:cNvPicPr>
      </xdr:nvPicPr>
      <xdr:blipFill>
        <a:blip r:embed="rId60" cstate="print"/>
        <a:srcRect/>
        <a:stretch>
          <a:fillRect/>
        </a:stretch>
      </xdr:blipFill>
      <xdr:spPr>
        <a:xfrm>
          <a:off x="9973310" y="41043225"/>
          <a:ext cx="67500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300915</xdr:colOff>
      <xdr:row>65</xdr:row>
      <xdr:rowOff>33176</xdr:rowOff>
    </xdr:from>
    <xdr:to>
      <xdr:col>13</xdr:col>
      <xdr:colOff>1076324</xdr:colOff>
      <xdr:row>65</xdr:row>
      <xdr:rowOff>639684</xdr:rowOff>
    </xdr:to>
    <xdr:pic>
      <xdr:nvPicPr>
        <xdr:cNvPr id="80" name="Picture 8"/>
        <xdr:cNvPicPr>
          <a:picLocks noChangeAspect="1" noChangeArrowheads="1"/>
        </xdr:cNvPicPr>
      </xdr:nvPicPr>
      <xdr:blipFill>
        <a:blip r:embed="rId61" cstate="print"/>
        <a:srcRect/>
        <a:stretch>
          <a:fillRect/>
        </a:stretch>
      </xdr:blipFill>
      <xdr:spPr>
        <a:xfrm>
          <a:off x="11396980" y="41047670"/>
          <a:ext cx="775335" cy="606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379857</xdr:colOff>
      <xdr:row>67</xdr:row>
      <xdr:rowOff>19050</xdr:rowOff>
    </xdr:from>
    <xdr:to>
      <xdr:col>12</xdr:col>
      <xdr:colOff>1019175</xdr:colOff>
      <xdr:row>67</xdr:row>
      <xdr:rowOff>633778</xdr:rowOff>
    </xdr:to>
    <xdr:pic>
      <xdr:nvPicPr>
        <xdr:cNvPr id="81" name="Picture 9"/>
        <xdr:cNvPicPr>
          <a:picLocks noChangeAspect="1" noChangeArrowheads="1"/>
        </xdr:cNvPicPr>
      </xdr:nvPicPr>
      <xdr:blipFill>
        <a:blip r:embed="rId62" cstate="print"/>
        <a:srcRect/>
        <a:stretch>
          <a:fillRect/>
        </a:stretch>
      </xdr:blipFill>
      <xdr:spPr>
        <a:xfrm>
          <a:off x="9999980" y="42329100"/>
          <a:ext cx="639445" cy="614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239104</xdr:colOff>
      <xdr:row>67</xdr:row>
      <xdr:rowOff>42514</xdr:rowOff>
    </xdr:from>
    <xdr:to>
      <xdr:col>13</xdr:col>
      <xdr:colOff>1005036</xdr:colOff>
      <xdr:row>67</xdr:row>
      <xdr:rowOff>628650</xdr:rowOff>
    </xdr:to>
    <xdr:pic>
      <xdr:nvPicPr>
        <xdr:cNvPr id="82" name="Picture 10"/>
        <xdr:cNvPicPr>
          <a:picLocks noChangeAspect="1" noChangeArrowheads="1"/>
        </xdr:cNvPicPr>
      </xdr:nvPicPr>
      <xdr:blipFill>
        <a:blip r:embed="rId63" cstate="print"/>
        <a:srcRect/>
        <a:stretch>
          <a:fillRect/>
        </a:stretch>
      </xdr:blipFill>
      <xdr:spPr>
        <a:xfrm>
          <a:off x="11335385" y="42351960"/>
          <a:ext cx="765810" cy="586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</xdr:colOff>
      <xdr:row>93</xdr:row>
      <xdr:rowOff>102085</xdr:rowOff>
    </xdr:from>
    <xdr:to>
      <xdr:col>12</xdr:col>
      <xdr:colOff>1295398</xdr:colOff>
      <xdr:row>93</xdr:row>
      <xdr:rowOff>544921</xdr:rowOff>
    </xdr:to>
    <xdr:pic>
      <xdr:nvPicPr>
        <xdr:cNvPr id="83" name="Picture 11"/>
        <xdr:cNvPicPr>
          <a:picLocks noChangeAspect="1" noChangeArrowheads="1"/>
        </xdr:cNvPicPr>
      </xdr:nvPicPr>
      <xdr:blipFill>
        <a:blip r:embed="rId64" cstate="print"/>
        <a:srcRect/>
        <a:stretch>
          <a:fillRect/>
        </a:stretch>
      </xdr:blipFill>
      <xdr:spPr>
        <a:xfrm>
          <a:off x="9677400" y="59251850"/>
          <a:ext cx="1237615" cy="4432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244919</xdr:colOff>
      <xdr:row>120</xdr:row>
      <xdr:rowOff>10032</xdr:rowOff>
    </xdr:from>
    <xdr:to>
      <xdr:col>12</xdr:col>
      <xdr:colOff>866775</xdr:colOff>
      <xdr:row>120</xdr:row>
      <xdr:rowOff>638175</xdr:rowOff>
    </xdr:to>
    <xdr:pic>
      <xdr:nvPicPr>
        <xdr:cNvPr id="84" name="Picture 12"/>
        <xdr:cNvPicPr>
          <a:picLocks noChangeAspect="1" noChangeArrowheads="1"/>
        </xdr:cNvPicPr>
      </xdr:nvPicPr>
      <xdr:blipFill>
        <a:blip r:embed="rId65" cstate="print"/>
        <a:srcRect/>
        <a:stretch>
          <a:fillRect/>
        </a:stretch>
      </xdr:blipFill>
      <xdr:spPr>
        <a:xfrm>
          <a:off x="9864725" y="76685775"/>
          <a:ext cx="62230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325237</xdr:colOff>
      <xdr:row>120</xdr:row>
      <xdr:rowOff>18362</xdr:rowOff>
    </xdr:from>
    <xdr:to>
      <xdr:col>13</xdr:col>
      <xdr:colOff>1047750</xdr:colOff>
      <xdr:row>121</xdr:row>
      <xdr:rowOff>4374</xdr:rowOff>
    </xdr:to>
    <xdr:pic>
      <xdr:nvPicPr>
        <xdr:cNvPr id="85" name="Picture 13"/>
        <xdr:cNvPicPr>
          <a:picLocks noChangeAspect="1" noChangeArrowheads="1"/>
        </xdr:cNvPicPr>
      </xdr:nvPicPr>
      <xdr:blipFill>
        <a:blip r:embed="rId66" cstate="print"/>
        <a:srcRect/>
        <a:stretch>
          <a:fillRect/>
        </a:stretch>
      </xdr:blipFill>
      <xdr:spPr>
        <a:xfrm>
          <a:off x="11421745" y="76694030"/>
          <a:ext cx="722630" cy="633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213801</xdr:colOff>
      <xdr:row>123</xdr:row>
      <xdr:rowOff>28574</xdr:rowOff>
    </xdr:from>
    <xdr:to>
      <xdr:col>12</xdr:col>
      <xdr:colOff>914400</xdr:colOff>
      <xdr:row>123</xdr:row>
      <xdr:rowOff>627559</xdr:rowOff>
    </xdr:to>
    <xdr:pic>
      <xdr:nvPicPr>
        <xdr:cNvPr id="86" name="Picture 14"/>
        <xdr:cNvPicPr>
          <a:picLocks noChangeAspect="1" noChangeArrowheads="1"/>
        </xdr:cNvPicPr>
      </xdr:nvPicPr>
      <xdr:blipFill>
        <a:blip r:embed="rId67" cstate="print"/>
        <a:srcRect/>
        <a:stretch>
          <a:fillRect/>
        </a:stretch>
      </xdr:blipFill>
      <xdr:spPr>
        <a:xfrm>
          <a:off x="9833610" y="78647290"/>
          <a:ext cx="701040" cy="599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346857</xdr:colOff>
      <xdr:row>123</xdr:row>
      <xdr:rowOff>21181</xdr:rowOff>
    </xdr:from>
    <xdr:to>
      <xdr:col>13</xdr:col>
      <xdr:colOff>1076324</xdr:colOff>
      <xdr:row>124</xdr:row>
      <xdr:rowOff>2308</xdr:rowOff>
    </xdr:to>
    <xdr:pic>
      <xdr:nvPicPr>
        <xdr:cNvPr id="87" name="Picture 15"/>
        <xdr:cNvPicPr>
          <a:picLocks noChangeAspect="1" noChangeArrowheads="1"/>
        </xdr:cNvPicPr>
      </xdr:nvPicPr>
      <xdr:blipFill>
        <a:blip r:embed="rId68" cstate="print"/>
        <a:srcRect/>
        <a:stretch>
          <a:fillRect/>
        </a:stretch>
      </xdr:blipFill>
      <xdr:spPr>
        <a:xfrm>
          <a:off x="11443335" y="78640305"/>
          <a:ext cx="72898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183336</xdr:colOff>
      <xdr:row>125</xdr:row>
      <xdr:rowOff>28574</xdr:rowOff>
    </xdr:from>
    <xdr:to>
      <xdr:col>12</xdr:col>
      <xdr:colOff>1000125</xdr:colOff>
      <xdr:row>125</xdr:row>
      <xdr:rowOff>623945</xdr:rowOff>
    </xdr:to>
    <xdr:pic>
      <xdr:nvPicPr>
        <xdr:cNvPr id="88" name="Picture 16"/>
        <xdr:cNvPicPr>
          <a:picLocks noChangeAspect="1" noChangeArrowheads="1"/>
        </xdr:cNvPicPr>
      </xdr:nvPicPr>
      <xdr:blipFill>
        <a:blip r:embed="rId69" cstate="print"/>
        <a:srcRect/>
        <a:stretch>
          <a:fillRect/>
        </a:stretch>
      </xdr:blipFill>
      <xdr:spPr>
        <a:xfrm>
          <a:off x="9803130" y="79942690"/>
          <a:ext cx="817245" cy="5956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233286</xdr:colOff>
      <xdr:row>125</xdr:row>
      <xdr:rowOff>33412</xdr:rowOff>
    </xdr:from>
    <xdr:to>
      <xdr:col>13</xdr:col>
      <xdr:colOff>1066800</xdr:colOff>
      <xdr:row>125</xdr:row>
      <xdr:rowOff>619125</xdr:rowOff>
    </xdr:to>
    <xdr:pic>
      <xdr:nvPicPr>
        <xdr:cNvPr id="89" name="Picture 17"/>
        <xdr:cNvPicPr>
          <a:picLocks noChangeAspect="1" noChangeArrowheads="1"/>
        </xdr:cNvPicPr>
      </xdr:nvPicPr>
      <xdr:blipFill>
        <a:blip r:embed="rId70" cstate="print"/>
        <a:srcRect/>
        <a:stretch>
          <a:fillRect/>
        </a:stretch>
      </xdr:blipFill>
      <xdr:spPr>
        <a:xfrm>
          <a:off x="11329670" y="79947770"/>
          <a:ext cx="833755" cy="5861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228599</xdr:colOff>
      <xdr:row>102</xdr:row>
      <xdr:rowOff>19050</xdr:rowOff>
    </xdr:from>
    <xdr:to>
      <xdr:col>12</xdr:col>
      <xdr:colOff>1028700</xdr:colOff>
      <xdr:row>102</xdr:row>
      <xdr:rowOff>632114</xdr:rowOff>
    </xdr:to>
    <xdr:pic>
      <xdr:nvPicPr>
        <xdr:cNvPr id="90" name="Picture 18"/>
        <xdr:cNvPicPr>
          <a:picLocks noChangeAspect="1" noChangeArrowheads="1"/>
        </xdr:cNvPicPr>
      </xdr:nvPicPr>
      <xdr:blipFill>
        <a:blip r:embed="rId71" cstate="print"/>
        <a:srcRect/>
        <a:stretch>
          <a:fillRect/>
        </a:stretch>
      </xdr:blipFill>
      <xdr:spPr>
        <a:xfrm>
          <a:off x="9848215" y="64998600"/>
          <a:ext cx="800735" cy="612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278043</xdr:colOff>
      <xdr:row>102</xdr:row>
      <xdr:rowOff>29150</xdr:rowOff>
    </xdr:from>
    <xdr:to>
      <xdr:col>13</xdr:col>
      <xdr:colOff>1152525</xdr:colOff>
      <xdr:row>102</xdr:row>
      <xdr:rowOff>616363</xdr:rowOff>
    </xdr:to>
    <xdr:pic>
      <xdr:nvPicPr>
        <xdr:cNvPr id="91" name="Picture 19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11374120" y="65008125"/>
          <a:ext cx="875030" cy="587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276224</xdr:colOff>
      <xdr:row>73</xdr:row>
      <xdr:rowOff>31750</xdr:rowOff>
    </xdr:from>
    <xdr:to>
      <xdr:col>12</xdr:col>
      <xdr:colOff>1181099</xdr:colOff>
      <xdr:row>73</xdr:row>
      <xdr:rowOff>622255</xdr:rowOff>
    </xdr:to>
    <xdr:pic>
      <xdr:nvPicPr>
        <xdr:cNvPr id="92" name="Picture 20"/>
        <xdr:cNvPicPr>
          <a:picLocks noChangeAspect="1" noChangeArrowheads="1"/>
        </xdr:cNvPicPr>
      </xdr:nvPicPr>
      <xdr:blipFill>
        <a:blip r:embed="rId73" cstate="print"/>
        <a:srcRect/>
        <a:stretch>
          <a:fillRect/>
        </a:stretch>
      </xdr:blipFill>
      <xdr:spPr>
        <a:xfrm>
          <a:off x="9895840" y="46228000"/>
          <a:ext cx="904875" cy="5899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277746</xdr:colOff>
      <xdr:row>73</xdr:row>
      <xdr:rowOff>39504</xdr:rowOff>
    </xdr:from>
    <xdr:to>
      <xdr:col>13</xdr:col>
      <xdr:colOff>1093356</xdr:colOff>
      <xdr:row>73</xdr:row>
      <xdr:rowOff>609599</xdr:rowOff>
    </xdr:to>
    <xdr:pic>
      <xdr:nvPicPr>
        <xdr:cNvPr id="93" name="Picture 21"/>
        <xdr:cNvPicPr>
          <a:picLocks noChangeAspect="1" noChangeArrowheads="1"/>
        </xdr:cNvPicPr>
      </xdr:nvPicPr>
      <xdr:blipFill>
        <a:blip r:embed="rId74" cstate="print"/>
        <a:srcRect/>
        <a:stretch>
          <a:fillRect/>
        </a:stretch>
      </xdr:blipFill>
      <xdr:spPr>
        <a:xfrm>
          <a:off x="11374120" y="46235620"/>
          <a:ext cx="815340" cy="5695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379601</xdr:colOff>
      <xdr:row>66</xdr:row>
      <xdr:rowOff>0</xdr:rowOff>
    </xdr:from>
    <xdr:to>
      <xdr:col>12</xdr:col>
      <xdr:colOff>942975</xdr:colOff>
      <xdr:row>67</xdr:row>
      <xdr:rowOff>0</xdr:rowOff>
    </xdr:to>
    <xdr:pic>
      <xdr:nvPicPr>
        <xdr:cNvPr id="94" name="图片 93" descr="DZ17V0066R0().JPG"/>
        <xdr:cNvPicPr>
          <a:picLocks noChangeAspect="1"/>
        </xdr:cNvPicPr>
      </xdr:nvPicPr>
      <xdr:blipFill>
        <a:blip r:embed="rId75" cstate="print"/>
        <a:srcRect l="40435" t="29663" r="29950" b="30282"/>
        <a:stretch>
          <a:fillRect/>
        </a:stretch>
      </xdr:blipFill>
      <xdr:spPr>
        <a:xfrm>
          <a:off x="9999345" y="41662350"/>
          <a:ext cx="563880" cy="64770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152399</xdr:colOff>
      <xdr:row>68</xdr:row>
      <xdr:rowOff>40791</xdr:rowOff>
    </xdr:from>
    <xdr:to>
      <xdr:col>12</xdr:col>
      <xdr:colOff>1209674</xdr:colOff>
      <xdr:row>68</xdr:row>
      <xdr:rowOff>609532</xdr:rowOff>
    </xdr:to>
    <xdr:pic>
      <xdr:nvPicPr>
        <xdr:cNvPr id="95" name="图片 94" descr="DZ17V0068R0().JPG"/>
        <xdr:cNvPicPr>
          <a:picLocks noChangeAspect="1"/>
        </xdr:cNvPicPr>
      </xdr:nvPicPr>
      <xdr:blipFill>
        <a:blip r:embed="rId76" cstate="print"/>
        <a:srcRect l="39943" t="38080" r="36222" b="44825"/>
        <a:stretch>
          <a:fillRect/>
        </a:stretch>
      </xdr:blipFill>
      <xdr:spPr>
        <a:xfrm>
          <a:off x="9772015" y="42998390"/>
          <a:ext cx="1057275" cy="568325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161925</xdr:colOff>
      <xdr:row>69</xdr:row>
      <xdr:rowOff>47625</xdr:rowOff>
    </xdr:from>
    <xdr:to>
      <xdr:col>12</xdr:col>
      <xdr:colOff>1181660</xdr:colOff>
      <xdr:row>69</xdr:row>
      <xdr:rowOff>619125</xdr:rowOff>
    </xdr:to>
    <xdr:pic>
      <xdr:nvPicPr>
        <xdr:cNvPr id="96" name="图片 95" descr="DZ17V0069R0().JPG"/>
        <xdr:cNvPicPr>
          <a:picLocks noChangeAspect="1"/>
        </xdr:cNvPicPr>
      </xdr:nvPicPr>
      <xdr:blipFill>
        <a:blip r:embed="rId77" cstate="print"/>
        <a:srcRect l="36582" t="33411" r="30129" b="41713"/>
        <a:stretch>
          <a:fillRect/>
        </a:stretch>
      </xdr:blipFill>
      <xdr:spPr>
        <a:xfrm>
          <a:off x="9782175" y="43653075"/>
          <a:ext cx="1019175" cy="5715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276224</xdr:colOff>
      <xdr:row>74</xdr:row>
      <xdr:rowOff>41628</xdr:rowOff>
    </xdr:from>
    <xdr:to>
      <xdr:col>12</xdr:col>
      <xdr:colOff>1082135</xdr:colOff>
      <xdr:row>74</xdr:row>
      <xdr:rowOff>628649</xdr:rowOff>
    </xdr:to>
    <xdr:pic>
      <xdr:nvPicPr>
        <xdr:cNvPr id="97" name="图片 96" descr="DZ17V0074R0().JPG"/>
        <xdr:cNvPicPr>
          <a:picLocks noChangeAspect="1"/>
        </xdr:cNvPicPr>
      </xdr:nvPicPr>
      <xdr:blipFill>
        <a:blip r:embed="rId78" cstate="print"/>
        <a:srcRect l="39687" t="34585" r="34213" b="40067"/>
        <a:stretch>
          <a:fillRect/>
        </a:stretch>
      </xdr:blipFill>
      <xdr:spPr>
        <a:xfrm>
          <a:off x="9895840" y="46885225"/>
          <a:ext cx="806450" cy="586740"/>
        </a:xfrm>
        <a:prstGeom prst="rect">
          <a:avLst/>
        </a:prstGeom>
      </xdr:spPr>
    </xdr:pic>
    <xdr:clientData/>
  </xdr:twoCellAnchor>
  <xdr:twoCellAnchor editAs="oneCell">
    <xdr:from>
      <xdr:col>12</xdr:col>
      <xdr:colOff>310243</xdr:colOff>
      <xdr:row>77</xdr:row>
      <xdr:rowOff>28574</xdr:rowOff>
    </xdr:from>
    <xdr:to>
      <xdr:col>12</xdr:col>
      <xdr:colOff>990601</xdr:colOff>
      <xdr:row>78</xdr:row>
      <xdr:rowOff>2071</xdr:rowOff>
    </xdr:to>
    <xdr:pic>
      <xdr:nvPicPr>
        <xdr:cNvPr id="98" name="图片 97" descr="DZ17V0077R0().JPG"/>
        <xdr:cNvPicPr>
          <a:picLocks noChangeAspect="1"/>
        </xdr:cNvPicPr>
      </xdr:nvPicPr>
      <xdr:blipFill>
        <a:blip r:embed="rId79" cstate="print"/>
        <a:srcRect l="43924" t="41618" r="36673" b="34761"/>
        <a:stretch>
          <a:fillRect/>
        </a:stretch>
      </xdr:blipFill>
      <xdr:spPr>
        <a:xfrm>
          <a:off x="9930130" y="48814990"/>
          <a:ext cx="680720" cy="621665"/>
        </a:xfrm>
        <a:prstGeom prst="rect">
          <a:avLst/>
        </a:prstGeom>
      </xdr:spPr>
    </xdr:pic>
    <xdr:clientData/>
  </xdr:twoCellAnchor>
  <xdr:twoCellAnchor editAs="oneCell">
    <xdr:from>
      <xdr:col>12</xdr:col>
      <xdr:colOff>380999</xdr:colOff>
      <xdr:row>78</xdr:row>
      <xdr:rowOff>26193</xdr:rowOff>
    </xdr:from>
    <xdr:to>
      <xdr:col>12</xdr:col>
      <xdr:colOff>876300</xdr:colOff>
      <xdr:row>78</xdr:row>
      <xdr:rowOff>645319</xdr:rowOff>
    </xdr:to>
    <xdr:pic>
      <xdr:nvPicPr>
        <xdr:cNvPr id="99" name="图片 98" descr="DZ17V0078R0().JPG"/>
        <xdr:cNvPicPr>
          <a:picLocks noChangeAspect="1"/>
        </xdr:cNvPicPr>
      </xdr:nvPicPr>
      <xdr:blipFill>
        <a:blip r:embed="rId80" cstate="print"/>
        <a:srcRect l="41144" t="29058" r="34895" b="31007"/>
        <a:stretch>
          <a:fillRect/>
        </a:stretch>
      </xdr:blipFill>
      <xdr:spPr>
        <a:xfrm>
          <a:off x="10000615" y="49460785"/>
          <a:ext cx="495935" cy="619125"/>
        </a:xfrm>
        <a:prstGeom prst="rect">
          <a:avLst/>
        </a:prstGeom>
      </xdr:spPr>
    </xdr:pic>
    <xdr:clientData/>
  </xdr:twoCellAnchor>
  <xdr:twoCellAnchor editAs="oneCell">
    <xdr:from>
      <xdr:col>12</xdr:col>
      <xdr:colOff>353991</xdr:colOff>
      <xdr:row>79</xdr:row>
      <xdr:rowOff>23113</xdr:rowOff>
    </xdr:from>
    <xdr:to>
      <xdr:col>12</xdr:col>
      <xdr:colOff>885824</xdr:colOff>
      <xdr:row>79</xdr:row>
      <xdr:rowOff>640976</xdr:rowOff>
    </xdr:to>
    <xdr:pic>
      <xdr:nvPicPr>
        <xdr:cNvPr id="100" name="图片 99" descr="DZ17V0079R0.JPG"/>
        <xdr:cNvPicPr>
          <a:picLocks noChangeAspect="1"/>
        </xdr:cNvPicPr>
      </xdr:nvPicPr>
      <xdr:blipFill>
        <a:blip r:embed="rId81" cstate="print"/>
        <a:srcRect l="32607" t="25446" r="41307" b="34147"/>
        <a:stretch>
          <a:fillRect/>
        </a:stretch>
      </xdr:blipFill>
      <xdr:spPr>
        <a:xfrm>
          <a:off x="9973945" y="50105310"/>
          <a:ext cx="531495" cy="617855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161924</xdr:colOff>
      <xdr:row>80</xdr:row>
      <xdr:rowOff>48749</xdr:rowOff>
    </xdr:from>
    <xdr:to>
      <xdr:col>12</xdr:col>
      <xdr:colOff>1107384</xdr:colOff>
      <xdr:row>80</xdr:row>
      <xdr:rowOff>619125</xdr:rowOff>
    </xdr:to>
    <xdr:pic>
      <xdr:nvPicPr>
        <xdr:cNvPr id="101" name="图片 100" descr="DZ17V0080R0.JPG"/>
        <xdr:cNvPicPr>
          <a:picLocks noChangeAspect="1"/>
        </xdr:cNvPicPr>
      </xdr:nvPicPr>
      <xdr:blipFill>
        <a:blip r:embed="rId82" cstate="print"/>
        <a:srcRect l="20905" t="25068" r="37239" b="41265"/>
        <a:stretch>
          <a:fillRect/>
        </a:stretch>
      </xdr:blipFill>
      <xdr:spPr>
        <a:xfrm>
          <a:off x="9781540" y="50778410"/>
          <a:ext cx="945515" cy="570865"/>
        </a:xfrm>
        <a:prstGeom prst="rect">
          <a:avLst/>
        </a:prstGeom>
      </xdr:spPr>
    </xdr:pic>
    <xdr:clientData/>
  </xdr:twoCellAnchor>
  <xdr:twoCellAnchor editAs="oneCell">
    <xdr:from>
      <xdr:col>12</xdr:col>
      <xdr:colOff>308952</xdr:colOff>
      <xdr:row>81</xdr:row>
      <xdr:rowOff>28574</xdr:rowOff>
    </xdr:from>
    <xdr:to>
      <xdr:col>12</xdr:col>
      <xdr:colOff>914400</xdr:colOff>
      <xdr:row>81</xdr:row>
      <xdr:rowOff>627875</xdr:rowOff>
    </xdr:to>
    <xdr:pic>
      <xdr:nvPicPr>
        <xdr:cNvPr id="102" name="图片 101" descr="DZ17V0081R0.JPG"/>
        <xdr:cNvPicPr>
          <a:picLocks noChangeAspect="1"/>
        </xdr:cNvPicPr>
      </xdr:nvPicPr>
      <xdr:blipFill>
        <a:blip r:embed="rId83" cstate="print"/>
        <a:srcRect l="31695" t="30017" r="31576" b="21508"/>
        <a:stretch>
          <a:fillRect/>
        </a:stretch>
      </xdr:blipFill>
      <xdr:spPr>
        <a:xfrm>
          <a:off x="9928860" y="51405790"/>
          <a:ext cx="605790" cy="599440"/>
        </a:xfrm>
        <a:prstGeom prst="rect">
          <a:avLst/>
        </a:prstGeom>
      </xdr:spPr>
    </xdr:pic>
    <xdr:clientData/>
  </xdr:twoCellAnchor>
  <xdr:twoCellAnchor editAs="oneCell">
    <xdr:from>
      <xdr:col>12</xdr:col>
      <xdr:colOff>76199</xdr:colOff>
      <xdr:row>82</xdr:row>
      <xdr:rowOff>44052</xdr:rowOff>
    </xdr:from>
    <xdr:to>
      <xdr:col>12</xdr:col>
      <xdr:colOff>1262922</xdr:colOff>
      <xdr:row>82</xdr:row>
      <xdr:rowOff>609600</xdr:rowOff>
    </xdr:to>
    <xdr:pic>
      <xdr:nvPicPr>
        <xdr:cNvPr id="103" name="图片 102" descr="DZ17V0082R0.JPG"/>
        <xdr:cNvPicPr>
          <a:picLocks noChangeAspect="1"/>
        </xdr:cNvPicPr>
      </xdr:nvPicPr>
      <xdr:blipFill>
        <a:blip r:embed="rId84" cstate="print"/>
        <a:srcRect l="34386" t="27384" r="22251" b="45062"/>
        <a:stretch>
          <a:fillRect/>
        </a:stretch>
      </xdr:blipFill>
      <xdr:spPr>
        <a:xfrm>
          <a:off x="9695815" y="52069365"/>
          <a:ext cx="1186815" cy="565785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285749</xdr:colOff>
      <xdr:row>83</xdr:row>
      <xdr:rowOff>44449</xdr:rowOff>
    </xdr:from>
    <xdr:to>
      <xdr:col>12</xdr:col>
      <xdr:colOff>942974</xdr:colOff>
      <xdr:row>83</xdr:row>
      <xdr:rowOff>603468</xdr:rowOff>
    </xdr:to>
    <xdr:pic>
      <xdr:nvPicPr>
        <xdr:cNvPr id="104" name="图片 103" descr="DZ17V0083R0.JPG"/>
        <xdr:cNvPicPr>
          <a:picLocks noChangeAspect="1"/>
        </xdr:cNvPicPr>
      </xdr:nvPicPr>
      <xdr:blipFill>
        <a:blip r:embed="rId85" cstate="print"/>
        <a:srcRect l="45247" t="32485" r="25915" b="34809"/>
        <a:stretch>
          <a:fillRect/>
        </a:stretch>
      </xdr:blipFill>
      <xdr:spPr>
        <a:xfrm>
          <a:off x="9905365" y="52717065"/>
          <a:ext cx="657225" cy="559435"/>
        </a:xfrm>
        <a:prstGeom prst="rect">
          <a:avLst/>
        </a:prstGeom>
      </xdr:spPr>
    </xdr:pic>
    <xdr:clientData/>
  </xdr:twoCellAnchor>
  <xdr:twoCellAnchor editAs="oneCell">
    <xdr:from>
      <xdr:col>12</xdr:col>
      <xdr:colOff>266699</xdr:colOff>
      <xdr:row>84</xdr:row>
      <xdr:rowOff>29794</xdr:rowOff>
    </xdr:from>
    <xdr:to>
      <xdr:col>12</xdr:col>
      <xdr:colOff>904874</xdr:colOff>
      <xdr:row>84</xdr:row>
      <xdr:rowOff>609600</xdr:rowOff>
    </xdr:to>
    <xdr:pic>
      <xdr:nvPicPr>
        <xdr:cNvPr id="105" name="图片 104" descr="DZ17V0084R0.JPG"/>
        <xdr:cNvPicPr>
          <a:picLocks noChangeAspect="1"/>
        </xdr:cNvPicPr>
      </xdr:nvPicPr>
      <xdr:blipFill>
        <a:blip r:embed="rId86" cstate="print"/>
        <a:srcRect l="40741" t="36112" r="40438" b="41088"/>
        <a:stretch>
          <a:fillRect/>
        </a:stretch>
      </xdr:blipFill>
      <xdr:spPr>
        <a:xfrm>
          <a:off x="9886315" y="53350160"/>
          <a:ext cx="638175" cy="580390"/>
        </a:xfrm>
        <a:prstGeom prst="rect">
          <a:avLst/>
        </a:prstGeom>
      </xdr:spPr>
    </xdr:pic>
    <xdr:clientData/>
  </xdr:twoCellAnchor>
  <xdr:twoCellAnchor editAs="oneCell">
    <xdr:from>
      <xdr:col>12</xdr:col>
      <xdr:colOff>419100</xdr:colOff>
      <xdr:row>85</xdr:row>
      <xdr:rowOff>8350</xdr:rowOff>
    </xdr:from>
    <xdr:to>
      <xdr:col>12</xdr:col>
      <xdr:colOff>952500</xdr:colOff>
      <xdr:row>85</xdr:row>
      <xdr:rowOff>614818</xdr:rowOff>
    </xdr:to>
    <xdr:pic>
      <xdr:nvPicPr>
        <xdr:cNvPr id="106" name="图片 105" descr="DZ17V0085R0.JPG"/>
        <xdr:cNvPicPr>
          <a:picLocks noChangeAspect="1"/>
        </xdr:cNvPicPr>
      </xdr:nvPicPr>
      <xdr:blipFill>
        <a:blip r:embed="rId87" cstate="print"/>
        <a:srcRect l="45412" t="32485" r="42489" b="49173"/>
        <a:stretch>
          <a:fillRect/>
        </a:stretch>
      </xdr:blipFill>
      <xdr:spPr>
        <a:xfrm>
          <a:off x="10039350" y="53976905"/>
          <a:ext cx="533400" cy="606425"/>
        </a:xfrm>
        <a:prstGeom prst="rect">
          <a:avLst/>
        </a:prstGeom>
      </xdr:spPr>
    </xdr:pic>
    <xdr:clientData/>
  </xdr:twoCellAnchor>
  <xdr:twoCellAnchor editAs="oneCell">
    <xdr:from>
      <xdr:col>12</xdr:col>
      <xdr:colOff>209549</xdr:colOff>
      <xdr:row>86</xdr:row>
      <xdr:rowOff>45418</xdr:rowOff>
    </xdr:from>
    <xdr:to>
      <xdr:col>12</xdr:col>
      <xdr:colOff>1104900</xdr:colOff>
      <xdr:row>86</xdr:row>
      <xdr:rowOff>620328</xdr:rowOff>
    </xdr:to>
    <xdr:pic>
      <xdr:nvPicPr>
        <xdr:cNvPr id="107" name="图片 106" descr="DZ17V0086R0.JPG"/>
        <xdr:cNvPicPr>
          <a:picLocks noChangeAspect="1"/>
        </xdr:cNvPicPr>
      </xdr:nvPicPr>
      <xdr:blipFill>
        <a:blip r:embed="rId88" cstate="print"/>
        <a:srcRect l="42794" t="34235" r="36879" b="48362"/>
        <a:stretch>
          <a:fillRect/>
        </a:stretch>
      </xdr:blipFill>
      <xdr:spPr>
        <a:xfrm>
          <a:off x="9829165" y="54661435"/>
          <a:ext cx="895985" cy="574675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87</xdr:row>
      <xdr:rowOff>24606</xdr:rowOff>
    </xdr:from>
    <xdr:to>
      <xdr:col>12</xdr:col>
      <xdr:colOff>1028700</xdr:colOff>
      <xdr:row>87</xdr:row>
      <xdr:rowOff>623094</xdr:rowOff>
    </xdr:to>
    <xdr:pic>
      <xdr:nvPicPr>
        <xdr:cNvPr id="108" name="图片 107" descr="DZ17V0087R0.JPG"/>
        <xdr:cNvPicPr>
          <a:picLocks noChangeAspect="1"/>
        </xdr:cNvPicPr>
      </xdr:nvPicPr>
      <xdr:blipFill>
        <a:blip r:embed="rId89" cstate="print"/>
        <a:srcRect l="41655" t="38139" r="39037" b="41123"/>
        <a:stretch>
          <a:fillRect/>
        </a:stretch>
      </xdr:blipFill>
      <xdr:spPr>
        <a:xfrm>
          <a:off x="9906000" y="55288180"/>
          <a:ext cx="742950" cy="598805"/>
        </a:xfrm>
        <a:prstGeom prst="rect">
          <a:avLst/>
        </a:prstGeom>
      </xdr:spPr>
    </xdr:pic>
    <xdr:clientData/>
  </xdr:twoCellAnchor>
  <xdr:twoCellAnchor editAs="oneCell">
    <xdr:from>
      <xdr:col>12</xdr:col>
      <xdr:colOff>314325</xdr:colOff>
      <xdr:row>88</xdr:row>
      <xdr:rowOff>19050</xdr:rowOff>
    </xdr:from>
    <xdr:to>
      <xdr:col>12</xdr:col>
      <xdr:colOff>923925</xdr:colOff>
      <xdr:row>88</xdr:row>
      <xdr:rowOff>628650</xdr:rowOff>
    </xdr:to>
    <xdr:pic>
      <xdr:nvPicPr>
        <xdr:cNvPr id="109" name="图片 108" descr="DZ17V0088R0.JPG"/>
        <xdr:cNvPicPr>
          <a:picLocks noChangeAspect="1"/>
        </xdr:cNvPicPr>
      </xdr:nvPicPr>
      <xdr:blipFill>
        <a:blip r:embed="rId90" cstate="print"/>
        <a:srcRect l="44214" t="38930" r="43606" b="44830"/>
        <a:stretch>
          <a:fillRect/>
        </a:stretch>
      </xdr:blipFill>
      <xdr:spPr>
        <a:xfrm>
          <a:off x="9934575" y="55930800"/>
          <a:ext cx="609600" cy="609600"/>
        </a:xfrm>
        <a:prstGeom prst="rect">
          <a:avLst/>
        </a:prstGeom>
      </xdr:spPr>
    </xdr:pic>
    <xdr:clientData/>
  </xdr:twoCellAnchor>
  <xdr:twoCellAnchor editAs="oneCell">
    <xdr:from>
      <xdr:col>12</xdr:col>
      <xdr:colOff>240507</xdr:colOff>
      <xdr:row>89</xdr:row>
      <xdr:rowOff>28575</xdr:rowOff>
    </xdr:from>
    <xdr:to>
      <xdr:col>12</xdr:col>
      <xdr:colOff>1000125</xdr:colOff>
      <xdr:row>89</xdr:row>
      <xdr:rowOff>621447</xdr:rowOff>
    </xdr:to>
    <xdr:pic>
      <xdr:nvPicPr>
        <xdr:cNvPr id="110" name="图片 109" descr="DZ17V0089R0.JPG"/>
        <xdr:cNvPicPr>
          <a:picLocks noChangeAspect="1"/>
        </xdr:cNvPicPr>
      </xdr:nvPicPr>
      <xdr:blipFill>
        <a:blip r:embed="rId91" cstate="print"/>
        <a:srcRect l="38831" t="34534" r="35069" b="38305"/>
        <a:stretch>
          <a:fillRect/>
        </a:stretch>
      </xdr:blipFill>
      <xdr:spPr>
        <a:xfrm>
          <a:off x="9860280" y="56588025"/>
          <a:ext cx="760095" cy="592455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85725</xdr:colOff>
      <xdr:row>90</xdr:row>
      <xdr:rowOff>33317</xdr:rowOff>
    </xdr:from>
    <xdr:to>
      <xdr:col>12</xdr:col>
      <xdr:colOff>1303975</xdr:colOff>
      <xdr:row>90</xdr:row>
      <xdr:rowOff>571500</xdr:rowOff>
    </xdr:to>
    <xdr:pic>
      <xdr:nvPicPr>
        <xdr:cNvPr id="111" name="图片 110" descr="DZ17V0090R0.JPG"/>
        <xdr:cNvPicPr>
          <a:picLocks noChangeAspect="1"/>
        </xdr:cNvPicPr>
      </xdr:nvPicPr>
      <xdr:blipFill>
        <a:blip r:embed="rId92" cstate="print"/>
        <a:srcRect l="32465" t="32405" r="22373" b="40994"/>
        <a:stretch>
          <a:fillRect/>
        </a:stretch>
      </xdr:blipFill>
      <xdr:spPr>
        <a:xfrm>
          <a:off x="9705975" y="57240170"/>
          <a:ext cx="1217930" cy="538480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91</xdr:row>
      <xdr:rowOff>28254</xdr:rowOff>
    </xdr:from>
    <xdr:to>
      <xdr:col>12</xdr:col>
      <xdr:colOff>885824</xdr:colOff>
      <xdr:row>91</xdr:row>
      <xdr:rowOff>630773</xdr:rowOff>
    </xdr:to>
    <xdr:pic>
      <xdr:nvPicPr>
        <xdr:cNvPr id="112" name="图片 111" descr="DZ17V0091R0.JPG"/>
        <xdr:cNvPicPr>
          <a:picLocks noChangeAspect="1"/>
        </xdr:cNvPicPr>
      </xdr:nvPicPr>
      <xdr:blipFill>
        <a:blip r:embed="rId93" cstate="print"/>
        <a:srcRect l="36374" t="27110" r="33382" b="31748"/>
        <a:stretch>
          <a:fillRect/>
        </a:stretch>
      </xdr:blipFill>
      <xdr:spPr>
        <a:xfrm>
          <a:off x="9915525" y="57882790"/>
          <a:ext cx="589915" cy="602615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94</xdr:row>
      <xdr:rowOff>20440</xdr:rowOff>
    </xdr:from>
    <xdr:to>
      <xdr:col>12</xdr:col>
      <xdr:colOff>771525</xdr:colOff>
      <xdr:row>94</xdr:row>
      <xdr:rowOff>637826</xdr:rowOff>
    </xdr:to>
    <xdr:pic>
      <xdr:nvPicPr>
        <xdr:cNvPr id="113" name="图片 112" descr="DZ17V0094R0.JPG"/>
        <xdr:cNvPicPr>
          <a:picLocks noChangeAspect="1"/>
        </xdr:cNvPicPr>
      </xdr:nvPicPr>
      <xdr:blipFill>
        <a:blip r:embed="rId94" cstate="print"/>
        <a:srcRect l="38413" t="28269" r="38805" b="38916"/>
        <a:stretch>
          <a:fillRect/>
        </a:stretch>
      </xdr:blipFill>
      <xdr:spPr>
        <a:xfrm>
          <a:off x="9820275" y="59818270"/>
          <a:ext cx="571500" cy="617220"/>
        </a:xfrm>
        <a:prstGeom prst="rect">
          <a:avLst/>
        </a:prstGeom>
      </xdr:spPr>
    </xdr:pic>
    <xdr:clientData/>
  </xdr:twoCellAnchor>
  <xdr:twoCellAnchor editAs="oneCell">
    <xdr:from>
      <xdr:col>12</xdr:col>
      <xdr:colOff>216306</xdr:colOff>
      <xdr:row>96</xdr:row>
      <xdr:rowOff>19050</xdr:rowOff>
    </xdr:from>
    <xdr:to>
      <xdr:col>12</xdr:col>
      <xdr:colOff>838199</xdr:colOff>
      <xdr:row>96</xdr:row>
      <xdr:rowOff>614703</xdr:rowOff>
    </xdr:to>
    <xdr:pic>
      <xdr:nvPicPr>
        <xdr:cNvPr id="114" name="图片 113" descr="DZ17V0096R0(RCA).JPG"/>
        <xdr:cNvPicPr>
          <a:picLocks noChangeAspect="1"/>
        </xdr:cNvPicPr>
      </xdr:nvPicPr>
      <xdr:blipFill>
        <a:blip r:embed="rId95" cstate="print"/>
        <a:srcRect l="31118" t="20417" r="25157" b="23743"/>
        <a:stretch>
          <a:fillRect/>
        </a:stretch>
      </xdr:blipFill>
      <xdr:spPr>
        <a:xfrm>
          <a:off x="9836150" y="61112400"/>
          <a:ext cx="621665" cy="59563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98</xdr:row>
      <xdr:rowOff>13262</xdr:rowOff>
    </xdr:from>
    <xdr:to>
      <xdr:col>12</xdr:col>
      <xdr:colOff>771525</xdr:colOff>
      <xdr:row>99</xdr:row>
      <xdr:rowOff>5063</xdr:rowOff>
    </xdr:to>
    <xdr:pic>
      <xdr:nvPicPr>
        <xdr:cNvPr id="115" name="图片 114" descr="DZ17V0098R0.JPG"/>
        <xdr:cNvPicPr>
          <a:picLocks noChangeAspect="1"/>
        </xdr:cNvPicPr>
      </xdr:nvPicPr>
      <xdr:blipFill>
        <a:blip r:embed="rId96" cstate="print"/>
        <a:srcRect l="41338" t="32109" r="43682" b="41596"/>
        <a:stretch>
          <a:fillRect/>
        </a:stretch>
      </xdr:blipFill>
      <xdr:spPr>
        <a:xfrm>
          <a:off x="9906000" y="62401450"/>
          <a:ext cx="485775" cy="639445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99</xdr:row>
      <xdr:rowOff>22562</xdr:rowOff>
    </xdr:from>
    <xdr:to>
      <xdr:col>12</xdr:col>
      <xdr:colOff>933450</xdr:colOff>
      <xdr:row>99</xdr:row>
      <xdr:rowOff>609734</xdr:rowOff>
    </xdr:to>
    <xdr:pic>
      <xdr:nvPicPr>
        <xdr:cNvPr id="116" name="图片 115" descr="DZ17V0099R0.JPG"/>
        <xdr:cNvPicPr>
          <a:picLocks noChangeAspect="1"/>
        </xdr:cNvPicPr>
      </xdr:nvPicPr>
      <xdr:blipFill>
        <a:blip r:embed="rId97" cstate="print"/>
        <a:srcRect l="37552" t="41835" r="42315" b="37985"/>
        <a:stretch>
          <a:fillRect/>
        </a:stretch>
      </xdr:blipFill>
      <xdr:spPr>
        <a:xfrm>
          <a:off x="9772650" y="63058675"/>
          <a:ext cx="781050" cy="587375"/>
        </a:xfrm>
        <a:prstGeom prst="rect">
          <a:avLst/>
        </a:prstGeom>
      </xdr:spPr>
    </xdr:pic>
    <xdr:clientData/>
  </xdr:twoCellAnchor>
  <xdr:twoCellAnchor editAs="oneCell">
    <xdr:from>
      <xdr:col>12</xdr:col>
      <xdr:colOff>190499</xdr:colOff>
      <xdr:row>100</xdr:row>
      <xdr:rowOff>36738</xdr:rowOff>
    </xdr:from>
    <xdr:to>
      <xdr:col>12</xdr:col>
      <xdr:colOff>866774</xdr:colOff>
      <xdr:row>100</xdr:row>
      <xdr:rowOff>635725</xdr:rowOff>
    </xdr:to>
    <xdr:pic>
      <xdr:nvPicPr>
        <xdr:cNvPr id="117" name="图片 116" descr="DZ17V0100R0.JPG"/>
        <xdr:cNvPicPr>
          <a:picLocks noChangeAspect="1"/>
        </xdr:cNvPicPr>
      </xdr:nvPicPr>
      <xdr:blipFill>
        <a:blip r:embed="rId98" cstate="print"/>
        <a:srcRect l="38173" t="26568" r="31172" b="37230"/>
        <a:stretch>
          <a:fillRect/>
        </a:stretch>
      </xdr:blipFill>
      <xdr:spPr>
        <a:xfrm>
          <a:off x="9810115" y="63720345"/>
          <a:ext cx="676275" cy="599440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180975</xdr:colOff>
      <xdr:row>101</xdr:row>
      <xdr:rowOff>35266</xdr:rowOff>
    </xdr:from>
    <xdr:to>
      <xdr:col>12</xdr:col>
      <xdr:colOff>914400</xdr:colOff>
      <xdr:row>101</xdr:row>
      <xdr:rowOff>629640</xdr:rowOff>
    </xdr:to>
    <xdr:pic>
      <xdr:nvPicPr>
        <xdr:cNvPr id="118" name="图片 117" descr="DZ17V0101R0.JPG"/>
        <xdr:cNvPicPr>
          <a:picLocks noChangeAspect="1"/>
        </xdr:cNvPicPr>
      </xdr:nvPicPr>
      <xdr:blipFill>
        <a:blip r:embed="rId99" cstate="print"/>
        <a:srcRect l="32018" t="26634" r="29185" b="31445"/>
        <a:stretch>
          <a:fillRect/>
        </a:stretch>
      </xdr:blipFill>
      <xdr:spPr>
        <a:xfrm>
          <a:off x="9801225" y="64366775"/>
          <a:ext cx="733425" cy="594360"/>
        </a:xfrm>
        <a:prstGeom prst="rect">
          <a:avLst/>
        </a:prstGeom>
      </xdr:spPr>
    </xdr:pic>
    <xdr:clientData/>
  </xdr:twoCellAnchor>
  <xdr:twoCellAnchor editAs="oneCell">
    <xdr:from>
      <xdr:col>12</xdr:col>
      <xdr:colOff>225002</xdr:colOff>
      <xdr:row>103</xdr:row>
      <xdr:rowOff>38100</xdr:rowOff>
    </xdr:from>
    <xdr:to>
      <xdr:col>12</xdr:col>
      <xdr:colOff>990600</xdr:colOff>
      <xdr:row>103</xdr:row>
      <xdr:rowOff>609244</xdr:rowOff>
    </xdr:to>
    <xdr:pic>
      <xdr:nvPicPr>
        <xdr:cNvPr id="120" name="图片 119" descr="DZ17V0103R0灯.jpg"/>
        <xdr:cNvPicPr>
          <a:picLocks noChangeAspect="1"/>
        </xdr:cNvPicPr>
      </xdr:nvPicPr>
      <xdr:blipFill>
        <a:blip r:embed="rId100" cstate="print"/>
        <a:stretch>
          <a:fillRect/>
        </a:stretch>
      </xdr:blipFill>
      <xdr:spPr>
        <a:xfrm>
          <a:off x="9845040" y="65665350"/>
          <a:ext cx="765810" cy="570865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104</xdr:row>
      <xdr:rowOff>27485</xdr:rowOff>
    </xdr:from>
    <xdr:to>
      <xdr:col>12</xdr:col>
      <xdr:colOff>1038225</xdr:colOff>
      <xdr:row>104</xdr:row>
      <xdr:rowOff>606606</xdr:rowOff>
    </xdr:to>
    <xdr:pic>
      <xdr:nvPicPr>
        <xdr:cNvPr id="121" name="图片 120" descr="DZ17V0104R0.JPG"/>
        <xdr:cNvPicPr>
          <a:picLocks noChangeAspect="1"/>
        </xdr:cNvPicPr>
      </xdr:nvPicPr>
      <xdr:blipFill>
        <a:blip r:embed="rId101" cstate="print"/>
        <a:srcRect l="41899" t="37482" r="37018" b="42171"/>
        <a:stretch>
          <a:fillRect/>
        </a:stretch>
      </xdr:blipFill>
      <xdr:spPr>
        <a:xfrm>
          <a:off x="9858375" y="66302255"/>
          <a:ext cx="800100" cy="579120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105</xdr:row>
      <xdr:rowOff>45246</xdr:rowOff>
    </xdr:from>
    <xdr:to>
      <xdr:col>12</xdr:col>
      <xdr:colOff>762000</xdr:colOff>
      <xdr:row>105</xdr:row>
      <xdr:rowOff>577554</xdr:rowOff>
    </xdr:to>
    <xdr:pic>
      <xdr:nvPicPr>
        <xdr:cNvPr id="122" name="图片 121" descr="DZ17V0105R0.JPG"/>
        <xdr:cNvPicPr>
          <a:picLocks noChangeAspect="1"/>
        </xdr:cNvPicPr>
      </xdr:nvPicPr>
      <xdr:blipFill>
        <a:blip r:embed="rId102" cstate="print"/>
        <a:srcRect l="46353" t="26973" r="36151" b="28072"/>
        <a:stretch>
          <a:fillRect/>
        </a:stretch>
      </xdr:blipFill>
      <xdr:spPr>
        <a:xfrm>
          <a:off x="10106025" y="66967735"/>
          <a:ext cx="276225" cy="53213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</xdr:colOff>
      <xdr:row>2</xdr:row>
      <xdr:rowOff>28285</xdr:rowOff>
    </xdr:from>
    <xdr:to>
      <xdr:col>12</xdr:col>
      <xdr:colOff>695325</xdr:colOff>
      <xdr:row>2</xdr:row>
      <xdr:rowOff>533399</xdr:rowOff>
    </xdr:to>
    <xdr:pic>
      <xdr:nvPicPr>
        <xdr:cNvPr id="119" name="Picture 1" descr="C:\Documents and Settings\Administrator\Application Data\Tencent\Users\2983402103\QQ\WinTemp\RichOle\PFW3XXI[1VLWC8HTCJPDQ46.jpg"/>
        <xdr:cNvPicPr>
          <a:picLocks noChangeAspect="1" noChangeArrowheads="1"/>
        </xdr:cNvPicPr>
      </xdr:nvPicPr>
      <xdr:blipFill>
        <a:blip r:embed="rId103" cstate="print"/>
        <a:srcRect/>
        <a:stretch>
          <a:fillRect/>
        </a:stretch>
      </xdr:blipFill>
      <xdr:spPr>
        <a:xfrm>
          <a:off x="9648825" y="532765"/>
          <a:ext cx="666750" cy="504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786341</xdr:colOff>
      <xdr:row>2</xdr:row>
      <xdr:rowOff>24341</xdr:rowOff>
    </xdr:from>
    <xdr:to>
      <xdr:col>12</xdr:col>
      <xdr:colOff>1304924</xdr:colOff>
      <xdr:row>2</xdr:row>
      <xdr:rowOff>542924</xdr:rowOff>
    </xdr:to>
    <xdr:pic>
      <xdr:nvPicPr>
        <xdr:cNvPr id="123" name="Picture 6" descr="C:\Documents and Settings\Administrator\feiq\RichOle\2279278204.bmp"/>
        <xdr:cNvPicPr>
          <a:picLocks noChangeAspect="1" noChangeArrowheads="1"/>
        </xdr:cNvPicPr>
      </xdr:nvPicPr>
      <xdr:blipFill>
        <a:blip r:embed="rId104" cstate="print"/>
        <a:srcRect/>
        <a:stretch>
          <a:fillRect/>
        </a:stretch>
      </xdr:blipFill>
      <xdr:spPr>
        <a:xfrm>
          <a:off x="10406380" y="528955"/>
          <a:ext cx="518160" cy="5181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286064</xdr:colOff>
      <xdr:row>2</xdr:row>
      <xdr:rowOff>28575</xdr:rowOff>
    </xdr:from>
    <xdr:to>
      <xdr:col>13</xdr:col>
      <xdr:colOff>1000125</xdr:colOff>
      <xdr:row>2</xdr:row>
      <xdr:rowOff>538139</xdr:rowOff>
    </xdr:to>
    <xdr:pic>
      <xdr:nvPicPr>
        <xdr:cNvPr id="124" name="Picture 7" descr="C:\Documents and Settings\Administrator\feiq\RichOle\3828345180.bmp"/>
        <xdr:cNvPicPr>
          <a:picLocks noChangeAspect="1" noChangeArrowheads="1"/>
        </xdr:cNvPicPr>
      </xdr:nvPicPr>
      <xdr:blipFill>
        <a:blip r:embed="rId105" cstate="print"/>
        <a:srcRect/>
        <a:stretch>
          <a:fillRect/>
        </a:stretch>
      </xdr:blipFill>
      <xdr:spPr>
        <a:xfrm>
          <a:off x="11382375" y="533400"/>
          <a:ext cx="714375" cy="5092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133350</xdr:colOff>
      <xdr:row>3</xdr:row>
      <xdr:rowOff>45193</xdr:rowOff>
    </xdr:from>
    <xdr:to>
      <xdr:col>12</xdr:col>
      <xdr:colOff>813534</xdr:colOff>
      <xdr:row>3</xdr:row>
      <xdr:rowOff>609601</xdr:rowOff>
    </xdr:to>
    <xdr:pic>
      <xdr:nvPicPr>
        <xdr:cNvPr id="125" name="Picture 8" descr="C:\Documents and Settings\Administrator\feiq\RichOle\2427472081.bmp"/>
        <xdr:cNvPicPr>
          <a:picLocks noChangeAspect="1" noChangeArrowheads="1"/>
        </xdr:cNvPicPr>
      </xdr:nvPicPr>
      <xdr:blipFill>
        <a:blip r:embed="rId106" cstate="print"/>
        <a:srcRect/>
        <a:stretch>
          <a:fillRect/>
        </a:stretch>
      </xdr:blipFill>
      <xdr:spPr>
        <a:xfrm>
          <a:off x="9753600" y="1121410"/>
          <a:ext cx="680085" cy="56451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207131</xdr:colOff>
      <xdr:row>3</xdr:row>
      <xdr:rowOff>52249</xdr:rowOff>
    </xdr:from>
    <xdr:to>
      <xdr:col>13</xdr:col>
      <xdr:colOff>962026</xdr:colOff>
      <xdr:row>3</xdr:row>
      <xdr:rowOff>609601</xdr:rowOff>
    </xdr:to>
    <xdr:pic>
      <xdr:nvPicPr>
        <xdr:cNvPr id="126" name="Picture 9" descr="C:\Documents and Settings\Administrator\feiq\RichOle\4256712617.bmp"/>
        <xdr:cNvPicPr>
          <a:picLocks noChangeAspect="1" noChangeArrowheads="1"/>
        </xdr:cNvPicPr>
      </xdr:nvPicPr>
      <xdr:blipFill>
        <a:blip r:embed="rId107" cstate="print"/>
        <a:srcRect/>
        <a:stretch>
          <a:fillRect/>
        </a:stretch>
      </xdr:blipFill>
      <xdr:spPr>
        <a:xfrm>
          <a:off x="11303635" y="1128395"/>
          <a:ext cx="755015" cy="55753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276224</xdr:colOff>
      <xdr:row>4</xdr:row>
      <xdr:rowOff>36943</xdr:rowOff>
    </xdr:from>
    <xdr:to>
      <xdr:col>13</xdr:col>
      <xdr:colOff>1012109</xdr:colOff>
      <xdr:row>4</xdr:row>
      <xdr:rowOff>542925</xdr:rowOff>
    </xdr:to>
    <xdr:pic>
      <xdr:nvPicPr>
        <xdr:cNvPr id="128" name="Picture 11" descr="C:\Documents and Settings\Administrator\feiq\RichOle\3093013012.bmp"/>
        <xdr:cNvPicPr>
          <a:picLocks noChangeAspect="1" noChangeArrowheads="1"/>
        </xdr:cNvPicPr>
      </xdr:nvPicPr>
      <xdr:blipFill>
        <a:blip r:embed="rId108" cstate="print"/>
        <a:srcRect/>
        <a:stretch>
          <a:fillRect/>
        </a:stretch>
      </xdr:blipFill>
      <xdr:spPr>
        <a:xfrm>
          <a:off x="11372215" y="1741805"/>
          <a:ext cx="735965" cy="5060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257175</xdr:colOff>
      <xdr:row>5</xdr:row>
      <xdr:rowOff>32318</xdr:rowOff>
    </xdr:from>
    <xdr:to>
      <xdr:col>13</xdr:col>
      <xdr:colOff>981074</xdr:colOff>
      <xdr:row>5</xdr:row>
      <xdr:rowOff>542925</xdr:rowOff>
    </xdr:to>
    <xdr:pic>
      <xdr:nvPicPr>
        <xdr:cNvPr id="130" name="Picture 14" descr="C:\Documents and Settings\Administrator\feiq\RichOle\3414397417.bmp"/>
        <xdr:cNvPicPr>
          <a:picLocks noChangeAspect="1" noChangeArrowheads="1"/>
        </xdr:cNvPicPr>
      </xdr:nvPicPr>
      <xdr:blipFill>
        <a:blip r:embed="rId109" cstate="print"/>
        <a:srcRect/>
        <a:stretch>
          <a:fillRect/>
        </a:stretch>
      </xdr:blipFill>
      <xdr:spPr>
        <a:xfrm>
          <a:off x="11353800" y="2308225"/>
          <a:ext cx="723265" cy="5111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266700</xdr:colOff>
      <xdr:row>6</xdr:row>
      <xdr:rowOff>31377</xdr:rowOff>
    </xdr:from>
    <xdr:to>
      <xdr:col>13</xdr:col>
      <xdr:colOff>1057275</xdr:colOff>
      <xdr:row>6</xdr:row>
      <xdr:rowOff>542925</xdr:rowOff>
    </xdr:to>
    <xdr:pic>
      <xdr:nvPicPr>
        <xdr:cNvPr id="132" name="Picture 17" descr="C:\Documents and Settings\Administrator\feiq\RichOle\1621905049.bmp"/>
        <xdr:cNvPicPr>
          <a:picLocks noChangeAspect="1" noChangeArrowheads="1"/>
        </xdr:cNvPicPr>
      </xdr:nvPicPr>
      <xdr:blipFill>
        <a:blip r:embed="rId110" cstate="print"/>
        <a:srcRect/>
        <a:stretch>
          <a:fillRect/>
        </a:stretch>
      </xdr:blipFill>
      <xdr:spPr>
        <a:xfrm>
          <a:off x="11363325" y="2879090"/>
          <a:ext cx="790575" cy="51181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171450</xdr:colOff>
      <xdr:row>11</xdr:row>
      <xdr:rowOff>51019</xdr:rowOff>
    </xdr:from>
    <xdr:to>
      <xdr:col>13</xdr:col>
      <xdr:colOff>1047750</xdr:colOff>
      <xdr:row>11</xdr:row>
      <xdr:rowOff>611954</xdr:rowOff>
    </xdr:to>
    <xdr:pic>
      <xdr:nvPicPr>
        <xdr:cNvPr id="136" name="Picture 21" descr="C:\Documents and Settings\Administrator\feiq\RichOle\4091122921.bmp"/>
        <xdr:cNvPicPr>
          <a:picLocks noChangeAspect="1" noChangeArrowheads="1"/>
        </xdr:cNvPicPr>
      </xdr:nvPicPr>
      <xdr:blipFill>
        <a:blip r:embed="rId111" cstate="print"/>
        <a:srcRect/>
        <a:stretch>
          <a:fillRect/>
        </a:stretch>
      </xdr:blipFill>
      <xdr:spPr>
        <a:xfrm>
          <a:off x="11268075" y="6099175"/>
          <a:ext cx="876300" cy="56070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190500</xdr:colOff>
      <xdr:row>12</xdr:row>
      <xdr:rowOff>67895</xdr:rowOff>
    </xdr:from>
    <xdr:to>
      <xdr:col>13</xdr:col>
      <xdr:colOff>1028698</xdr:colOff>
      <xdr:row>12</xdr:row>
      <xdr:rowOff>631164</xdr:rowOff>
    </xdr:to>
    <xdr:pic>
      <xdr:nvPicPr>
        <xdr:cNvPr id="138" name="Picture 25" descr="C:\Documents and Settings\Administrator\feiq\RichOle\3147561787.bmp"/>
        <xdr:cNvPicPr>
          <a:picLocks noChangeAspect="1" noChangeArrowheads="1"/>
        </xdr:cNvPicPr>
      </xdr:nvPicPr>
      <xdr:blipFill>
        <a:blip r:embed="rId112" cstate="print"/>
        <a:srcRect/>
        <a:stretch>
          <a:fillRect/>
        </a:stretch>
      </xdr:blipFill>
      <xdr:spPr>
        <a:xfrm>
          <a:off x="11287125" y="6753860"/>
          <a:ext cx="837565" cy="5632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190500</xdr:colOff>
      <xdr:row>13</xdr:row>
      <xdr:rowOff>15108</xdr:rowOff>
    </xdr:from>
    <xdr:to>
      <xdr:col>13</xdr:col>
      <xdr:colOff>1028700</xdr:colOff>
      <xdr:row>13</xdr:row>
      <xdr:rowOff>571499</xdr:rowOff>
    </xdr:to>
    <xdr:pic>
      <xdr:nvPicPr>
        <xdr:cNvPr id="140" name="Picture 23" descr="C:\Documents and Settings\Administrator\feiq\RichOle\1583159812.bmp"/>
        <xdr:cNvPicPr>
          <a:picLocks noChangeAspect="1" noChangeArrowheads="1"/>
        </xdr:cNvPicPr>
      </xdr:nvPicPr>
      <xdr:blipFill>
        <a:blip r:embed="rId113" cstate="print"/>
        <a:srcRect/>
        <a:stretch>
          <a:fillRect/>
        </a:stretch>
      </xdr:blipFill>
      <xdr:spPr>
        <a:xfrm>
          <a:off x="11287125" y="7358380"/>
          <a:ext cx="838200" cy="5562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247650</xdr:colOff>
      <xdr:row>14</xdr:row>
      <xdr:rowOff>38100</xdr:rowOff>
    </xdr:from>
    <xdr:to>
      <xdr:col>12</xdr:col>
      <xdr:colOff>904875</xdr:colOff>
      <xdr:row>14</xdr:row>
      <xdr:rowOff>544710</xdr:rowOff>
    </xdr:to>
    <xdr:pic>
      <xdr:nvPicPr>
        <xdr:cNvPr id="141" name="Picture 26" descr="C:\Documents and Settings\Administrator\feiq\RichOle\291009646.bmp"/>
        <xdr:cNvPicPr>
          <a:picLocks noChangeAspect="1" noChangeArrowheads="1"/>
        </xdr:cNvPicPr>
      </xdr:nvPicPr>
      <xdr:blipFill>
        <a:blip r:embed="rId114" cstate="print"/>
        <a:srcRect/>
        <a:stretch>
          <a:fillRect/>
        </a:stretch>
      </xdr:blipFill>
      <xdr:spPr>
        <a:xfrm>
          <a:off x="9867900" y="7953375"/>
          <a:ext cx="657225" cy="5060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365422</xdr:colOff>
      <xdr:row>14</xdr:row>
      <xdr:rowOff>49993</xdr:rowOff>
    </xdr:from>
    <xdr:to>
      <xdr:col>13</xdr:col>
      <xdr:colOff>923925</xdr:colOff>
      <xdr:row>14</xdr:row>
      <xdr:rowOff>523874</xdr:rowOff>
    </xdr:to>
    <xdr:pic>
      <xdr:nvPicPr>
        <xdr:cNvPr id="142" name="Picture 27" descr="C:\Documents and Settings\Administrator\feiq\RichOle\2868879422.bmp"/>
        <xdr:cNvPicPr>
          <a:picLocks noChangeAspect="1" noChangeArrowheads="1"/>
        </xdr:cNvPicPr>
      </xdr:nvPicPr>
      <xdr:blipFill>
        <a:blip r:embed="rId115" cstate="print"/>
        <a:srcRect/>
        <a:stretch>
          <a:fillRect/>
        </a:stretch>
      </xdr:blipFill>
      <xdr:spPr>
        <a:xfrm>
          <a:off x="11461750" y="7964805"/>
          <a:ext cx="558800" cy="47371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353682</xdr:colOff>
      <xdr:row>15</xdr:row>
      <xdr:rowOff>65414</xdr:rowOff>
    </xdr:from>
    <xdr:to>
      <xdr:col>13</xdr:col>
      <xdr:colOff>1009649</xdr:colOff>
      <xdr:row>15</xdr:row>
      <xdr:rowOff>589387</xdr:rowOff>
    </xdr:to>
    <xdr:pic>
      <xdr:nvPicPr>
        <xdr:cNvPr id="144" name="Picture 30" descr="C:\Documents and Settings\Administrator\feiq\RichOle\4139443186.bmp"/>
        <xdr:cNvPicPr>
          <a:picLocks noChangeAspect="1" noChangeArrowheads="1"/>
        </xdr:cNvPicPr>
      </xdr:nvPicPr>
      <xdr:blipFill>
        <a:blip r:embed="rId116" cstate="print"/>
        <a:srcRect/>
        <a:stretch>
          <a:fillRect/>
        </a:stretch>
      </xdr:blipFill>
      <xdr:spPr>
        <a:xfrm>
          <a:off x="11449685" y="8552180"/>
          <a:ext cx="655955" cy="523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179749</xdr:colOff>
      <xdr:row>16</xdr:row>
      <xdr:rowOff>38100</xdr:rowOff>
    </xdr:from>
    <xdr:to>
      <xdr:col>12</xdr:col>
      <xdr:colOff>990598</xdr:colOff>
      <xdr:row>16</xdr:row>
      <xdr:rowOff>600074</xdr:rowOff>
    </xdr:to>
    <xdr:pic>
      <xdr:nvPicPr>
        <xdr:cNvPr id="145" name="Picture 1" descr="C:\Documents and Settings\Administrator\feiq\RichOle\1332087714.bmp"/>
        <xdr:cNvPicPr>
          <a:picLocks noChangeAspect="1" noChangeArrowheads="1"/>
        </xdr:cNvPicPr>
      </xdr:nvPicPr>
      <xdr:blipFill>
        <a:blip r:embed="rId117" cstate="print"/>
        <a:srcRect/>
        <a:stretch>
          <a:fillRect/>
        </a:stretch>
      </xdr:blipFill>
      <xdr:spPr>
        <a:xfrm>
          <a:off x="9799955" y="9172575"/>
          <a:ext cx="810260" cy="56134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287959</xdr:colOff>
      <xdr:row>16</xdr:row>
      <xdr:rowOff>28575</xdr:rowOff>
    </xdr:from>
    <xdr:to>
      <xdr:col>13</xdr:col>
      <xdr:colOff>1066799</xdr:colOff>
      <xdr:row>16</xdr:row>
      <xdr:rowOff>619125</xdr:rowOff>
    </xdr:to>
    <xdr:pic>
      <xdr:nvPicPr>
        <xdr:cNvPr id="146" name="Picture 2" descr="C:\Documents and Settings\Administrator\feiq\RichOle\2241468460.bmp"/>
        <xdr:cNvPicPr>
          <a:picLocks noChangeAspect="1" noChangeArrowheads="1"/>
        </xdr:cNvPicPr>
      </xdr:nvPicPr>
      <xdr:blipFill>
        <a:blip r:embed="rId118" cstate="print"/>
        <a:srcRect/>
        <a:stretch>
          <a:fillRect/>
        </a:stretch>
      </xdr:blipFill>
      <xdr:spPr>
        <a:xfrm>
          <a:off x="11384280" y="9163050"/>
          <a:ext cx="778510" cy="590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219075</xdr:colOff>
      <xdr:row>17</xdr:row>
      <xdr:rowOff>55256</xdr:rowOff>
    </xdr:from>
    <xdr:to>
      <xdr:col>12</xdr:col>
      <xdr:colOff>1133475</xdr:colOff>
      <xdr:row>17</xdr:row>
      <xdr:rowOff>623206</xdr:rowOff>
    </xdr:to>
    <xdr:pic>
      <xdr:nvPicPr>
        <xdr:cNvPr id="147" name="Picture 4" descr="C:\Documents and Settings\Administrator\feiq\RichOle\581641245.bmp"/>
        <xdr:cNvPicPr>
          <a:picLocks noChangeAspect="1" noChangeArrowheads="1"/>
        </xdr:cNvPicPr>
      </xdr:nvPicPr>
      <xdr:blipFill>
        <a:blip r:embed="rId119" cstate="print"/>
        <a:srcRect/>
        <a:stretch>
          <a:fillRect/>
        </a:stretch>
      </xdr:blipFill>
      <xdr:spPr>
        <a:xfrm>
          <a:off x="9839325" y="9837420"/>
          <a:ext cx="914400" cy="5676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245127</xdr:colOff>
      <xdr:row>17</xdr:row>
      <xdr:rowOff>38099</xdr:rowOff>
    </xdr:from>
    <xdr:to>
      <xdr:col>13</xdr:col>
      <xdr:colOff>1171575</xdr:colOff>
      <xdr:row>17</xdr:row>
      <xdr:rowOff>627200</xdr:rowOff>
    </xdr:to>
    <xdr:pic>
      <xdr:nvPicPr>
        <xdr:cNvPr id="148" name="Picture 5" descr="C:\Documents and Settings\Administrator\feiq\RichOle\3423510054.bmp"/>
        <xdr:cNvPicPr>
          <a:picLocks noChangeAspect="1" noChangeArrowheads="1"/>
        </xdr:cNvPicPr>
      </xdr:nvPicPr>
      <xdr:blipFill>
        <a:blip r:embed="rId120" cstate="print"/>
        <a:srcRect/>
        <a:stretch>
          <a:fillRect/>
        </a:stretch>
      </xdr:blipFill>
      <xdr:spPr>
        <a:xfrm>
          <a:off x="11341735" y="9819640"/>
          <a:ext cx="926465" cy="5892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190499</xdr:colOff>
      <xdr:row>18</xdr:row>
      <xdr:rowOff>33377</xdr:rowOff>
    </xdr:from>
    <xdr:to>
      <xdr:col>12</xdr:col>
      <xdr:colOff>1190624</xdr:colOff>
      <xdr:row>18</xdr:row>
      <xdr:rowOff>619471</xdr:rowOff>
    </xdr:to>
    <xdr:pic>
      <xdr:nvPicPr>
        <xdr:cNvPr id="149" name="Picture 8" descr="C:\Documents and Settings\Administrator\feiq\RichOle\3447259606.bmp"/>
        <xdr:cNvPicPr>
          <a:picLocks noChangeAspect="1" noChangeArrowheads="1"/>
        </xdr:cNvPicPr>
      </xdr:nvPicPr>
      <xdr:blipFill>
        <a:blip r:embed="rId121" cstate="print"/>
        <a:srcRect/>
        <a:stretch>
          <a:fillRect/>
        </a:stretch>
      </xdr:blipFill>
      <xdr:spPr>
        <a:xfrm>
          <a:off x="9810115" y="10462895"/>
          <a:ext cx="1000125" cy="58610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138641</xdr:colOff>
      <xdr:row>18</xdr:row>
      <xdr:rowOff>41112</xdr:rowOff>
    </xdr:from>
    <xdr:to>
      <xdr:col>13</xdr:col>
      <xdr:colOff>1190624</xdr:colOff>
      <xdr:row>18</xdr:row>
      <xdr:rowOff>618395</xdr:rowOff>
    </xdr:to>
    <xdr:pic>
      <xdr:nvPicPr>
        <xdr:cNvPr id="150" name="Picture 9" descr="C:\Documents and Settings\Administrator\feiq\RichOle\3196656243.bmp"/>
        <xdr:cNvPicPr>
          <a:picLocks noChangeAspect="1" noChangeArrowheads="1"/>
        </xdr:cNvPicPr>
      </xdr:nvPicPr>
      <xdr:blipFill>
        <a:blip r:embed="rId122" cstate="print"/>
        <a:srcRect/>
        <a:stretch>
          <a:fillRect/>
        </a:stretch>
      </xdr:blipFill>
      <xdr:spPr>
        <a:xfrm>
          <a:off x="11235055" y="10470515"/>
          <a:ext cx="1051560" cy="5772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171450</xdr:colOff>
      <xdr:row>19</xdr:row>
      <xdr:rowOff>110021</xdr:rowOff>
    </xdr:from>
    <xdr:to>
      <xdr:col>12</xdr:col>
      <xdr:colOff>1314449</xdr:colOff>
      <xdr:row>19</xdr:row>
      <xdr:rowOff>558782</xdr:rowOff>
    </xdr:to>
    <xdr:pic>
      <xdr:nvPicPr>
        <xdr:cNvPr id="151" name="Picture 6" descr="C:\Documents and Settings\Administrator\feiq\RichOle\3653694983.bmp"/>
        <xdr:cNvPicPr>
          <a:picLocks noChangeAspect="1" noChangeArrowheads="1"/>
        </xdr:cNvPicPr>
      </xdr:nvPicPr>
      <xdr:blipFill>
        <a:blip r:embed="rId123" cstate="print"/>
        <a:srcRect/>
        <a:stretch>
          <a:fillRect/>
        </a:stretch>
      </xdr:blipFill>
      <xdr:spPr>
        <a:xfrm>
          <a:off x="9791700" y="11187430"/>
          <a:ext cx="1142365" cy="44831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27804</xdr:colOff>
      <xdr:row>19</xdr:row>
      <xdr:rowOff>114300</xdr:rowOff>
    </xdr:from>
    <xdr:to>
      <xdr:col>13</xdr:col>
      <xdr:colOff>1223059</xdr:colOff>
      <xdr:row>19</xdr:row>
      <xdr:rowOff>552166</xdr:rowOff>
    </xdr:to>
    <xdr:pic>
      <xdr:nvPicPr>
        <xdr:cNvPr id="152" name="Picture 7" descr="C:\Documents and Settings\Administrator\feiq\RichOle\3746804503.bmp"/>
        <xdr:cNvPicPr>
          <a:picLocks noChangeAspect="1" noChangeArrowheads="1"/>
        </xdr:cNvPicPr>
      </xdr:nvPicPr>
      <xdr:blipFill>
        <a:blip r:embed="rId124" cstate="print"/>
        <a:srcRect/>
        <a:stretch>
          <a:fillRect/>
        </a:stretch>
      </xdr:blipFill>
      <xdr:spPr>
        <a:xfrm>
          <a:off x="11123930" y="11191875"/>
          <a:ext cx="1195705" cy="4375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257174</xdr:colOff>
      <xdr:row>20</xdr:row>
      <xdr:rowOff>65484</xdr:rowOff>
    </xdr:from>
    <xdr:to>
      <xdr:col>12</xdr:col>
      <xdr:colOff>1142999</xdr:colOff>
      <xdr:row>20</xdr:row>
      <xdr:rowOff>619125</xdr:rowOff>
    </xdr:to>
    <xdr:pic>
      <xdr:nvPicPr>
        <xdr:cNvPr id="153" name="Picture 5" descr="C:\Documents and Settings\Administrator\feiq\RichOle\3405114706.bmp"/>
        <xdr:cNvPicPr>
          <a:picLocks noChangeAspect="1" noChangeArrowheads="1"/>
        </xdr:cNvPicPr>
      </xdr:nvPicPr>
      <xdr:blipFill>
        <a:blip r:embed="rId125" cstate="print"/>
        <a:srcRect/>
        <a:stretch>
          <a:fillRect/>
        </a:stretch>
      </xdr:blipFill>
      <xdr:spPr>
        <a:xfrm>
          <a:off x="9876790" y="11790680"/>
          <a:ext cx="885825" cy="55372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219073</xdr:colOff>
      <xdr:row>20</xdr:row>
      <xdr:rowOff>59333</xdr:rowOff>
    </xdr:from>
    <xdr:to>
      <xdr:col>13</xdr:col>
      <xdr:colOff>1104898</xdr:colOff>
      <xdr:row>20</xdr:row>
      <xdr:rowOff>619125</xdr:rowOff>
    </xdr:to>
    <xdr:pic>
      <xdr:nvPicPr>
        <xdr:cNvPr id="154" name="Picture 6" descr="C:\Documents and Settings\Administrator\feiq\RichOle\4128711790.bmp"/>
        <xdr:cNvPicPr>
          <a:picLocks noChangeAspect="1" noChangeArrowheads="1"/>
        </xdr:cNvPicPr>
      </xdr:nvPicPr>
      <xdr:blipFill>
        <a:blip r:embed="rId126" cstate="print"/>
        <a:srcRect/>
        <a:stretch>
          <a:fillRect/>
        </a:stretch>
      </xdr:blipFill>
      <xdr:spPr>
        <a:xfrm>
          <a:off x="11315065" y="11784330"/>
          <a:ext cx="885825" cy="5600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180975</xdr:colOff>
      <xdr:row>21</xdr:row>
      <xdr:rowOff>62093</xdr:rowOff>
    </xdr:from>
    <xdr:to>
      <xdr:col>12</xdr:col>
      <xdr:colOff>1190624</xdr:colOff>
      <xdr:row>21</xdr:row>
      <xdr:rowOff>600255</xdr:rowOff>
    </xdr:to>
    <xdr:pic>
      <xdr:nvPicPr>
        <xdr:cNvPr id="155" name="Picture 7" descr="C:\Documents and Settings\Administrator\feiq\RichOle\3474264733.bmp"/>
        <xdr:cNvPicPr>
          <a:picLocks noChangeAspect="1" noChangeArrowheads="1"/>
        </xdr:cNvPicPr>
      </xdr:nvPicPr>
      <xdr:blipFill>
        <a:blip r:embed="rId127" cstate="print"/>
        <a:srcRect/>
        <a:stretch>
          <a:fillRect/>
        </a:stretch>
      </xdr:blipFill>
      <xdr:spPr>
        <a:xfrm>
          <a:off x="9801225" y="12434570"/>
          <a:ext cx="1009015" cy="5384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168229</xdr:colOff>
      <xdr:row>21</xdr:row>
      <xdr:rowOff>28013</xdr:rowOff>
    </xdr:from>
    <xdr:to>
      <xdr:col>13</xdr:col>
      <xdr:colOff>1200150</xdr:colOff>
      <xdr:row>21</xdr:row>
      <xdr:rowOff>598161</xdr:rowOff>
    </xdr:to>
    <xdr:pic>
      <xdr:nvPicPr>
        <xdr:cNvPr id="156" name="Picture 8" descr="C:\Documents and Settings\Administrator\feiq\RichOle\4019734321.bmp"/>
        <xdr:cNvPicPr>
          <a:picLocks noChangeAspect="1" noChangeArrowheads="1"/>
        </xdr:cNvPicPr>
      </xdr:nvPicPr>
      <xdr:blipFill>
        <a:blip r:embed="rId128" cstate="print"/>
        <a:srcRect t="3200"/>
        <a:stretch>
          <a:fillRect/>
        </a:stretch>
      </xdr:blipFill>
      <xdr:spPr>
        <a:xfrm>
          <a:off x="11264265" y="12400915"/>
          <a:ext cx="1032510" cy="56959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22</xdr:row>
      <xdr:rowOff>43958</xdr:rowOff>
    </xdr:from>
    <xdr:to>
      <xdr:col>12</xdr:col>
      <xdr:colOff>1314450</xdr:colOff>
      <xdr:row>22</xdr:row>
      <xdr:rowOff>590018</xdr:rowOff>
    </xdr:to>
    <xdr:pic>
      <xdr:nvPicPr>
        <xdr:cNvPr id="157" name="Picture 3" descr="C:\Documents and Settings\Administrator\feiq\RichOle\3649721087.bmp"/>
        <xdr:cNvPicPr>
          <a:picLocks noChangeAspect="1" noChangeArrowheads="1"/>
        </xdr:cNvPicPr>
      </xdr:nvPicPr>
      <xdr:blipFill>
        <a:blip r:embed="rId129" cstate="print"/>
        <a:srcRect/>
        <a:stretch>
          <a:fillRect/>
        </a:stretch>
      </xdr:blipFill>
      <xdr:spPr>
        <a:xfrm>
          <a:off x="9696450" y="13064490"/>
          <a:ext cx="1238250" cy="5461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54148</xdr:colOff>
      <xdr:row>22</xdr:row>
      <xdr:rowOff>38100</xdr:rowOff>
    </xdr:from>
    <xdr:to>
      <xdr:col>13</xdr:col>
      <xdr:colOff>1285874</xdr:colOff>
      <xdr:row>22</xdr:row>
      <xdr:rowOff>600075</xdr:rowOff>
    </xdr:to>
    <xdr:pic>
      <xdr:nvPicPr>
        <xdr:cNvPr id="158" name="Picture 4" descr="C:\Documents and Settings\Administrator\feiq\RichOle\544640168.bmp"/>
        <xdr:cNvPicPr>
          <a:picLocks noChangeAspect="1" noChangeArrowheads="1"/>
        </xdr:cNvPicPr>
      </xdr:nvPicPr>
      <xdr:blipFill>
        <a:blip r:embed="rId130" cstate="print"/>
        <a:srcRect/>
        <a:stretch>
          <a:fillRect/>
        </a:stretch>
      </xdr:blipFill>
      <xdr:spPr>
        <a:xfrm>
          <a:off x="11150600" y="13058775"/>
          <a:ext cx="1231265" cy="5619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57150</xdr:colOff>
      <xdr:row>23</xdr:row>
      <xdr:rowOff>41726</xdr:rowOff>
    </xdr:from>
    <xdr:to>
      <xdr:col>12</xdr:col>
      <xdr:colOff>1352550</xdr:colOff>
      <xdr:row>23</xdr:row>
      <xdr:rowOff>587504</xdr:rowOff>
    </xdr:to>
    <xdr:pic>
      <xdr:nvPicPr>
        <xdr:cNvPr id="159" name="Picture 1" descr="C:\Documents and Settings\Administrator\feiq\RichOle\2019350984.bmp"/>
        <xdr:cNvPicPr>
          <a:picLocks noChangeAspect="1" noChangeArrowheads="1"/>
        </xdr:cNvPicPr>
      </xdr:nvPicPr>
      <xdr:blipFill>
        <a:blip r:embed="rId131" cstate="print"/>
        <a:srcRect/>
        <a:stretch>
          <a:fillRect/>
        </a:stretch>
      </xdr:blipFill>
      <xdr:spPr>
        <a:xfrm>
          <a:off x="9677400" y="13709650"/>
          <a:ext cx="1295400" cy="5461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50241</xdr:colOff>
      <xdr:row>23</xdr:row>
      <xdr:rowOff>40358</xdr:rowOff>
    </xdr:from>
    <xdr:to>
      <xdr:col>13</xdr:col>
      <xdr:colOff>1409699</xdr:colOff>
      <xdr:row>23</xdr:row>
      <xdr:rowOff>582097</xdr:rowOff>
    </xdr:to>
    <xdr:pic>
      <xdr:nvPicPr>
        <xdr:cNvPr id="160" name="Picture 2" descr="C:\Documents and Settings\Administrator\feiq\RichOle\3936971218.bmp"/>
        <xdr:cNvPicPr>
          <a:picLocks noChangeAspect="1" noChangeArrowheads="1"/>
        </xdr:cNvPicPr>
      </xdr:nvPicPr>
      <xdr:blipFill>
        <a:blip r:embed="rId132" cstate="print"/>
        <a:srcRect/>
        <a:stretch>
          <a:fillRect/>
        </a:stretch>
      </xdr:blipFill>
      <xdr:spPr>
        <a:xfrm>
          <a:off x="11146790" y="13708380"/>
          <a:ext cx="1358900" cy="54165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66674</xdr:colOff>
      <xdr:row>24</xdr:row>
      <xdr:rowOff>198725</xdr:rowOff>
    </xdr:from>
    <xdr:to>
      <xdr:col>12</xdr:col>
      <xdr:colOff>1333499</xdr:colOff>
      <xdr:row>24</xdr:row>
      <xdr:rowOff>558619</xdr:rowOff>
    </xdr:to>
    <xdr:pic>
      <xdr:nvPicPr>
        <xdr:cNvPr id="161" name="Picture 9" descr="C:\Documents and Settings\Administrator\feiq\RichOle\1968452602.bmp"/>
        <xdr:cNvPicPr>
          <a:picLocks noChangeAspect="1" noChangeArrowheads="1"/>
        </xdr:cNvPicPr>
      </xdr:nvPicPr>
      <xdr:blipFill>
        <a:blip r:embed="rId133" cstate="print"/>
        <a:srcRect/>
        <a:stretch>
          <a:fillRect/>
        </a:stretch>
      </xdr:blipFill>
      <xdr:spPr>
        <a:xfrm>
          <a:off x="9686290" y="14514195"/>
          <a:ext cx="1266825" cy="3600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104775</xdr:colOff>
      <xdr:row>24</xdr:row>
      <xdr:rowOff>169784</xdr:rowOff>
    </xdr:from>
    <xdr:to>
      <xdr:col>13</xdr:col>
      <xdr:colOff>1419225</xdr:colOff>
      <xdr:row>24</xdr:row>
      <xdr:rowOff>576497</xdr:rowOff>
    </xdr:to>
    <xdr:pic>
      <xdr:nvPicPr>
        <xdr:cNvPr id="162" name="Picture 10" descr="C:\Documents and Settings\Administrator\feiq\RichOle\579673273.bmp"/>
        <xdr:cNvPicPr>
          <a:picLocks noChangeAspect="1" noChangeArrowheads="1"/>
        </xdr:cNvPicPr>
      </xdr:nvPicPr>
      <xdr:blipFill>
        <a:blip r:embed="rId134" cstate="print"/>
        <a:srcRect/>
        <a:stretch>
          <a:fillRect/>
        </a:stretch>
      </xdr:blipFill>
      <xdr:spPr>
        <a:xfrm>
          <a:off x="11201400" y="14485620"/>
          <a:ext cx="1314450" cy="4064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95250</xdr:colOff>
      <xdr:row>25</xdr:row>
      <xdr:rowOff>30816</xdr:rowOff>
    </xdr:from>
    <xdr:to>
      <xdr:col>12</xdr:col>
      <xdr:colOff>1162050</xdr:colOff>
      <xdr:row>25</xdr:row>
      <xdr:rowOff>619125</xdr:rowOff>
    </xdr:to>
    <xdr:pic>
      <xdr:nvPicPr>
        <xdr:cNvPr id="163" name="Picture 11" descr="C:\Documents and Settings\Administrator\feiq\RichOle\2586231548.bmp"/>
        <xdr:cNvPicPr>
          <a:picLocks noChangeAspect="1" noChangeArrowheads="1"/>
        </xdr:cNvPicPr>
      </xdr:nvPicPr>
      <xdr:blipFill>
        <a:blip r:embed="rId135" cstate="print"/>
        <a:srcRect/>
        <a:stretch>
          <a:fillRect/>
        </a:stretch>
      </xdr:blipFill>
      <xdr:spPr>
        <a:xfrm>
          <a:off x="9715500" y="14994255"/>
          <a:ext cx="1066800" cy="5886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259416</xdr:colOff>
      <xdr:row>25</xdr:row>
      <xdr:rowOff>22971</xdr:rowOff>
    </xdr:from>
    <xdr:to>
      <xdr:col>13</xdr:col>
      <xdr:colOff>1381126</xdr:colOff>
      <xdr:row>25</xdr:row>
      <xdr:rowOff>619124</xdr:rowOff>
    </xdr:to>
    <xdr:pic>
      <xdr:nvPicPr>
        <xdr:cNvPr id="164" name="Picture 12" descr="C:\Documents and Settings\Administrator\feiq\RichOle\1981367190.bmp"/>
        <xdr:cNvPicPr>
          <a:picLocks noChangeAspect="1" noChangeArrowheads="1"/>
        </xdr:cNvPicPr>
      </xdr:nvPicPr>
      <xdr:blipFill>
        <a:blip r:embed="rId136" cstate="print"/>
        <a:srcRect/>
        <a:stretch>
          <a:fillRect/>
        </a:stretch>
      </xdr:blipFill>
      <xdr:spPr>
        <a:xfrm>
          <a:off x="11355705" y="14986635"/>
          <a:ext cx="1122045" cy="59563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228600</xdr:colOff>
      <xdr:row>26</xdr:row>
      <xdr:rowOff>101111</xdr:rowOff>
    </xdr:from>
    <xdr:to>
      <xdr:col>12</xdr:col>
      <xdr:colOff>1171575</xdr:colOff>
      <xdr:row>26</xdr:row>
      <xdr:rowOff>552449</xdr:rowOff>
    </xdr:to>
    <xdr:pic>
      <xdr:nvPicPr>
        <xdr:cNvPr id="165" name="Picture 13" descr="C:\Documents and Settings\Administrator\feiq\RichOle\2032801602.bmp"/>
        <xdr:cNvPicPr>
          <a:picLocks noChangeAspect="1" noChangeArrowheads="1"/>
        </xdr:cNvPicPr>
      </xdr:nvPicPr>
      <xdr:blipFill>
        <a:blip r:embed="rId137" cstate="print"/>
        <a:srcRect/>
        <a:stretch>
          <a:fillRect/>
        </a:stretch>
      </xdr:blipFill>
      <xdr:spPr>
        <a:xfrm>
          <a:off x="9848850" y="15712440"/>
          <a:ext cx="942975" cy="45085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319454</xdr:colOff>
      <xdr:row>26</xdr:row>
      <xdr:rowOff>46159</xdr:rowOff>
    </xdr:from>
    <xdr:to>
      <xdr:col>13</xdr:col>
      <xdr:colOff>1343025</xdr:colOff>
      <xdr:row>26</xdr:row>
      <xdr:rowOff>561974</xdr:rowOff>
    </xdr:to>
    <xdr:pic>
      <xdr:nvPicPr>
        <xdr:cNvPr id="166" name="Picture 14" descr="C:\Documents and Settings\Administrator\feiq\RichOle\2470236379.bmp"/>
        <xdr:cNvPicPr>
          <a:picLocks noChangeAspect="1" noChangeArrowheads="1"/>
        </xdr:cNvPicPr>
      </xdr:nvPicPr>
      <xdr:blipFill>
        <a:blip r:embed="rId138" cstate="print"/>
        <a:srcRect/>
        <a:stretch>
          <a:fillRect/>
        </a:stretch>
      </xdr:blipFill>
      <xdr:spPr>
        <a:xfrm>
          <a:off x="11416030" y="15657195"/>
          <a:ext cx="1023620" cy="5156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85725</xdr:colOff>
      <xdr:row>27</xdr:row>
      <xdr:rowOff>82510</xdr:rowOff>
    </xdr:from>
    <xdr:to>
      <xdr:col>12</xdr:col>
      <xdr:colOff>1304924</xdr:colOff>
      <xdr:row>27</xdr:row>
      <xdr:rowOff>589190</xdr:rowOff>
    </xdr:to>
    <xdr:pic>
      <xdr:nvPicPr>
        <xdr:cNvPr id="167" name="Picture 17" descr="C:\Documents and Settings\Administrator\feiq\RichOle\2008536645.bmp"/>
        <xdr:cNvPicPr>
          <a:picLocks noChangeAspect="1" noChangeArrowheads="1"/>
        </xdr:cNvPicPr>
      </xdr:nvPicPr>
      <xdr:blipFill>
        <a:blip r:embed="rId139" cstate="print"/>
        <a:srcRect/>
        <a:stretch>
          <a:fillRect/>
        </a:stretch>
      </xdr:blipFill>
      <xdr:spPr>
        <a:xfrm>
          <a:off x="9705975" y="16341090"/>
          <a:ext cx="1218565" cy="50673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108238</xdr:colOff>
      <xdr:row>27</xdr:row>
      <xdr:rowOff>36790</xdr:rowOff>
    </xdr:from>
    <xdr:to>
      <xdr:col>13</xdr:col>
      <xdr:colOff>1438274</xdr:colOff>
      <xdr:row>27</xdr:row>
      <xdr:rowOff>604463</xdr:rowOff>
    </xdr:to>
    <xdr:pic>
      <xdr:nvPicPr>
        <xdr:cNvPr id="168" name="Picture 18" descr="C:\Documents and Settings\Administrator\feiq\RichOle\2188709459.bmp"/>
        <xdr:cNvPicPr>
          <a:picLocks noChangeAspect="1" noChangeArrowheads="1"/>
        </xdr:cNvPicPr>
      </xdr:nvPicPr>
      <xdr:blipFill>
        <a:blip r:embed="rId140" cstate="print"/>
        <a:srcRect/>
        <a:stretch>
          <a:fillRect/>
        </a:stretch>
      </xdr:blipFill>
      <xdr:spPr>
        <a:xfrm>
          <a:off x="11204575" y="16295370"/>
          <a:ext cx="1329690" cy="5676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57150</xdr:colOff>
      <xdr:row>28</xdr:row>
      <xdr:rowOff>77749</xdr:rowOff>
    </xdr:from>
    <xdr:to>
      <xdr:col>12</xdr:col>
      <xdr:colOff>1329689</xdr:colOff>
      <xdr:row>28</xdr:row>
      <xdr:rowOff>595643</xdr:rowOff>
    </xdr:to>
    <xdr:pic>
      <xdr:nvPicPr>
        <xdr:cNvPr id="169" name="Picture 15" descr="C:\Documents and Settings\Administrator\feiq\RichOle\39843677.bmp"/>
        <xdr:cNvPicPr>
          <a:picLocks noChangeAspect="1" noChangeArrowheads="1"/>
        </xdr:cNvPicPr>
      </xdr:nvPicPr>
      <xdr:blipFill>
        <a:blip r:embed="rId141" cstate="print"/>
        <a:srcRect/>
        <a:stretch>
          <a:fillRect/>
        </a:stretch>
      </xdr:blipFill>
      <xdr:spPr>
        <a:xfrm>
          <a:off x="9677400" y="16984345"/>
          <a:ext cx="1271905" cy="5181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224557</xdr:colOff>
      <xdr:row>28</xdr:row>
      <xdr:rowOff>27434</xdr:rowOff>
    </xdr:from>
    <xdr:to>
      <xdr:col>13</xdr:col>
      <xdr:colOff>1362075</xdr:colOff>
      <xdr:row>28</xdr:row>
      <xdr:rowOff>625612</xdr:rowOff>
    </xdr:to>
    <xdr:pic>
      <xdr:nvPicPr>
        <xdr:cNvPr id="170" name="Picture 16" descr="C:\Documents and Settings\Administrator\feiq\RichOle\282432550.bmp"/>
        <xdr:cNvPicPr>
          <a:picLocks noChangeAspect="1" noChangeArrowheads="1"/>
        </xdr:cNvPicPr>
      </xdr:nvPicPr>
      <xdr:blipFill>
        <a:blip r:embed="rId142" cstate="print"/>
        <a:srcRect/>
        <a:stretch>
          <a:fillRect/>
        </a:stretch>
      </xdr:blipFill>
      <xdr:spPr>
        <a:xfrm>
          <a:off x="11320780" y="16934180"/>
          <a:ext cx="1137920" cy="5981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66675</xdr:colOff>
      <xdr:row>29</xdr:row>
      <xdr:rowOff>91733</xdr:rowOff>
    </xdr:from>
    <xdr:to>
      <xdr:col>12</xdr:col>
      <xdr:colOff>1314449</xdr:colOff>
      <xdr:row>29</xdr:row>
      <xdr:rowOff>536997</xdr:rowOff>
    </xdr:to>
    <xdr:pic>
      <xdr:nvPicPr>
        <xdr:cNvPr id="171" name="Picture 19" descr="C:\Documents and Settings\Administrator\feiq\RichOle\2507248596.bmp"/>
        <xdr:cNvPicPr>
          <a:picLocks noChangeAspect="1" noChangeArrowheads="1"/>
        </xdr:cNvPicPr>
      </xdr:nvPicPr>
      <xdr:blipFill>
        <a:blip r:embed="rId143" cstate="print"/>
        <a:srcRect/>
        <a:stretch>
          <a:fillRect/>
        </a:stretch>
      </xdr:blipFill>
      <xdr:spPr>
        <a:xfrm>
          <a:off x="9686925" y="17646015"/>
          <a:ext cx="1247140" cy="44513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66675</xdr:colOff>
      <xdr:row>29</xdr:row>
      <xdr:rowOff>75064</xdr:rowOff>
    </xdr:from>
    <xdr:to>
      <xdr:col>13</xdr:col>
      <xdr:colOff>1447799</xdr:colOff>
      <xdr:row>29</xdr:row>
      <xdr:rowOff>543886</xdr:rowOff>
    </xdr:to>
    <xdr:pic>
      <xdr:nvPicPr>
        <xdr:cNvPr id="172" name="Picture 20" descr="C:\Documents and Settings\Administrator\feiq\RichOle\956152971.bmp"/>
        <xdr:cNvPicPr>
          <a:picLocks noChangeAspect="1" noChangeArrowheads="1"/>
        </xdr:cNvPicPr>
      </xdr:nvPicPr>
      <xdr:blipFill>
        <a:blip r:embed="rId144" cstate="print"/>
        <a:srcRect/>
        <a:stretch>
          <a:fillRect/>
        </a:stretch>
      </xdr:blipFill>
      <xdr:spPr>
        <a:xfrm>
          <a:off x="11163300" y="17629505"/>
          <a:ext cx="1380490" cy="46863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30</xdr:row>
      <xdr:rowOff>75612</xdr:rowOff>
    </xdr:from>
    <xdr:to>
      <xdr:col>12</xdr:col>
      <xdr:colOff>1102026</xdr:colOff>
      <xdr:row>30</xdr:row>
      <xdr:rowOff>581025</xdr:rowOff>
    </xdr:to>
    <xdr:pic>
      <xdr:nvPicPr>
        <xdr:cNvPr id="173" name="Picture 21" descr="C:\Documents and Settings\Administrator\feiq\RichOle\1462795845.bmp"/>
        <xdr:cNvPicPr>
          <a:picLocks noChangeAspect="1" noChangeArrowheads="1"/>
        </xdr:cNvPicPr>
      </xdr:nvPicPr>
      <xdr:blipFill>
        <a:blip r:embed="rId145" cstate="print"/>
        <a:srcRect/>
        <a:stretch>
          <a:fillRect/>
        </a:stretch>
      </xdr:blipFill>
      <xdr:spPr>
        <a:xfrm>
          <a:off x="9944100" y="18277840"/>
          <a:ext cx="777875" cy="5054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438562</xdr:colOff>
      <xdr:row>30</xdr:row>
      <xdr:rowOff>97062</xdr:rowOff>
    </xdr:from>
    <xdr:to>
      <xdr:col>13</xdr:col>
      <xdr:colOff>1285874</xdr:colOff>
      <xdr:row>30</xdr:row>
      <xdr:rowOff>611004</xdr:rowOff>
    </xdr:to>
    <xdr:pic>
      <xdr:nvPicPr>
        <xdr:cNvPr id="174" name="Picture 22" descr="C:\Documents and Settings\Administrator\feiq\RichOle\102955936.bmp"/>
        <xdr:cNvPicPr>
          <a:picLocks noChangeAspect="1" noChangeArrowheads="1"/>
        </xdr:cNvPicPr>
      </xdr:nvPicPr>
      <xdr:blipFill>
        <a:blip r:embed="rId146" cstate="print"/>
        <a:srcRect/>
        <a:stretch>
          <a:fillRect/>
        </a:stretch>
      </xdr:blipFill>
      <xdr:spPr>
        <a:xfrm>
          <a:off x="11534775" y="18298795"/>
          <a:ext cx="847090" cy="514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219075</xdr:colOff>
      <xdr:row>31</xdr:row>
      <xdr:rowOff>33736</xdr:rowOff>
    </xdr:from>
    <xdr:to>
      <xdr:col>12</xdr:col>
      <xdr:colOff>1099770</xdr:colOff>
      <xdr:row>31</xdr:row>
      <xdr:rowOff>615870</xdr:rowOff>
    </xdr:to>
    <xdr:pic>
      <xdr:nvPicPr>
        <xdr:cNvPr id="175" name="Picture 23" descr="C:\Documents and Settings\Administrator\feiq\RichOle\3226188216.bmp"/>
        <xdr:cNvPicPr>
          <a:picLocks noChangeAspect="1" noChangeArrowheads="1"/>
        </xdr:cNvPicPr>
      </xdr:nvPicPr>
      <xdr:blipFill>
        <a:blip r:embed="rId147" cstate="print"/>
        <a:srcRect/>
        <a:stretch>
          <a:fillRect/>
        </a:stretch>
      </xdr:blipFill>
      <xdr:spPr>
        <a:xfrm>
          <a:off x="9839325" y="18883630"/>
          <a:ext cx="880110" cy="5816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403673</xdr:colOff>
      <xdr:row>31</xdr:row>
      <xdr:rowOff>28500</xdr:rowOff>
    </xdr:from>
    <xdr:to>
      <xdr:col>13</xdr:col>
      <xdr:colOff>1241093</xdr:colOff>
      <xdr:row>31</xdr:row>
      <xdr:rowOff>628651</xdr:rowOff>
    </xdr:to>
    <xdr:pic>
      <xdr:nvPicPr>
        <xdr:cNvPr id="176" name="Picture 24" descr="C:\Documents and Settings\Administrator\feiq\RichOle\1419808291.bmp"/>
        <xdr:cNvPicPr>
          <a:picLocks noChangeAspect="1" noChangeArrowheads="1"/>
        </xdr:cNvPicPr>
      </xdr:nvPicPr>
      <xdr:blipFill>
        <a:blip r:embed="rId148" cstate="print"/>
        <a:srcRect/>
        <a:stretch>
          <a:fillRect/>
        </a:stretch>
      </xdr:blipFill>
      <xdr:spPr>
        <a:xfrm>
          <a:off x="11499850" y="18877915"/>
          <a:ext cx="837565" cy="6007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266700</xdr:colOff>
      <xdr:row>32</xdr:row>
      <xdr:rowOff>29633</xdr:rowOff>
    </xdr:from>
    <xdr:to>
      <xdr:col>12</xdr:col>
      <xdr:colOff>1028701</xdr:colOff>
      <xdr:row>33</xdr:row>
      <xdr:rowOff>0</xdr:rowOff>
    </xdr:to>
    <xdr:pic>
      <xdr:nvPicPr>
        <xdr:cNvPr id="177" name="Picture 25" descr="C:\Documents and Settings\Administrator\feiq\RichOle\3888050700.bmp"/>
        <xdr:cNvPicPr>
          <a:picLocks noChangeAspect="1" noChangeArrowheads="1"/>
        </xdr:cNvPicPr>
      </xdr:nvPicPr>
      <xdr:blipFill>
        <a:blip r:embed="rId149" cstate="print"/>
        <a:srcRect/>
        <a:stretch>
          <a:fillRect/>
        </a:stretch>
      </xdr:blipFill>
      <xdr:spPr>
        <a:xfrm>
          <a:off x="9886950" y="19526885"/>
          <a:ext cx="762000" cy="6184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452754</xdr:colOff>
      <xdr:row>32</xdr:row>
      <xdr:rowOff>51696</xdr:rowOff>
    </xdr:from>
    <xdr:to>
      <xdr:col>13</xdr:col>
      <xdr:colOff>1314450</xdr:colOff>
      <xdr:row>32</xdr:row>
      <xdr:rowOff>617673</xdr:rowOff>
    </xdr:to>
    <xdr:pic>
      <xdr:nvPicPr>
        <xdr:cNvPr id="178" name="Picture 26" descr="C:\Documents and Settings\Administrator\feiq\RichOle\1567639667.bmp"/>
        <xdr:cNvPicPr>
          <a:picLocks noChangeAspect="1" noChangeArrowheads="1"/>
        </xdr:cNvPicPr>
      </xdr:nvPicPr>
      <xdr:blipFill>
        <a:blip r:embed="rId150" cstate="print"/>
        <a:srcRect/>
        <a:stretch>
          <a:fillRect/>
        </a:stretch>
      </xdr:blipFill>
      <xdr:spPr>
        <a:xfrm>
          <a:off x="11548745" y="19549110"/>
          <a:ext cx="862330" cy="5657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228600</xdr:colOff>
      <xdr:row>72</xdr:row>
      <xdr:rowOff>30955</xdr:rowOff>
    </xdr:from>
    <xdr:to>
      <xdr:col>13</xdr:col>
      <xdr:colOff>1181100</xdr:colOff>
      <xdr:row>72</xdr:row>
      <xdr:rowOff>638174</xdr:rowOff>
    </xdr:to>
    <xdr:pic>
      <xdr:nvPicPr>
        <xdr:cNvPr id="30721" name="Picture 1"/>
        <xdr:cNvPicPr>
          <a:picLocks noChangeAspect="1" noChangeArrowheads="1"/>
        </xdr:cNvPicPr>
      </xdr:nvPicPr>
      <xdr:blipFill>
        <a:blip r:embed="rId151"/>
        <a:srcRect/>
        <a:stretch>
          <a:fillRect/>
        </a:stretch>
      </xdr:blipFill>
      <xdr:spPr>
        <a:xfrm>
          <a:off x="11325225" y="45579030"/>
          <a:ext cx="952500" cy="6070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238125</xdr:colOff>
      <xdr:row>72</xdr:row>
      <xdr:rowOff>15189</xdr:rowOff>
    </xdr:from>
    <xdr:to>
      <xdr:col>12</xdr:col>
      <xdr:colOff>1190625</xdr:colOff>
      <xdr:row>72</xdr:row>
      <xdr:rowOff>638175</xdr:rowOff>
    </xdr:to>
    <xdr:pic>
      <xdr:nvPicPr>
        <xdr:cNvPr id="30722" name="Picture 2"/>
        <xdr:cNvPicPr>
          <a:picLocks noChangeAspect="1" noChangeArrowheads="1"/>
        </xdr:cNvPicPr>
      </xdr:nvPicPr>
      <xdr:blipFill>
        <a:blip r:embed="rId152"/>
        <a:srcRect/>
        <a:stretch>
          <a:fillRect/>
        </a:stretch>
      </xdr:blipFill>
      <xdr:spPr>
        <a:xfrm>
          <a:off x="9858375" y="45563155"/>
          <a:ext cx="952500" cy="623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190500</xdr:colOff>
      <xdr:row>75</xdr:row>
      <xdr:rowOff>41893</xdr:rowOff>
    </xdr:from>
    <xdr:to>
      <xdr:col>13</xdr:col>
      <xdr:colOff>1009650</xdr:colOff>
      <xdr:row>75</xdr:row>
      <xdr:rowOff>600075</xdr:rowOff>
    </xdr:to>
    <xdr:pic>
      <xdr:nvPicPr>
        <xdr:cNvPr id="30723" name="Picture 3"/>
        <xdr:cNvPicPr>
          <a:picLocks noChangeAspect="1" noChangeArrowheads="1"/>
        </xdr:cNvPicPr>
      </xdr:nvPicPr>
      <xdr:blipFill>
        <a:blip r:embed="rId153" cstate="print"/>
        <a:srcRect/>
        <a:stretch>
          <a:fillRect/>
        </a:stretch>
      </xdr:blipFill>
      <xdr:spPr>
        <a:xfrm>
          <a:off x="11287125" y="47532925"/>
          <a:ext cx="819150" cy="558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332490</xdr:colOff>
      <xdr:row>75</xdr:row>
      <xdr:rowOff>19050</xdr:rowOff>
    </xdr:from>
    <xdr:to>
      <xdr:col>12</xdr:col>
      <xdr:colOff>1228724</xdr:colOff>
      <xdr:row>75</xdr:row>
      <xdr:rowOff>628650</xdr:rowOff>
    </xdr:to>
    <xdr:pic>
      <xdr:nvPicPr>
        <xdr:cNvPr id="30724" name="Picture 4"/>
        <xdr:cNvPicPr>
          <a:picLocks noChangeAspect="1" noChangeArrowheads="1"/>
        </xdr:cNvPicPr>
      </xdr:nvPicPr>
      <xdr:blipFill>
        <a:blip r:embed="rId154" cstate="print"/>
        <a:srcRect/>
        <a:stretch>
          <a:fillRect/>
        </a:stretch>
      </xdr:blipFill>
      <xdr:spPr>
        <a:xfrm>
          <a:off x="9952355" y="47510700"/>
          <a:ext cx="89598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143816</xdr:colOff>
      <xdr:row>97</xdr:row>
      <xdr:rowOff>19050</xdr:rowOff>
    </xdr:from>
    <xdr:to>
      <xdr:col>12</xdr:col>
      <xdr:colOff>1219199</xdr:colOff>
      <xdr:row>97</xdr:row>
      <xdr:rowOff>628649</xdr:rowOff>
    </xdr:to>
    <xdr:pic>
      <xdr:nvPicPr>
        <xdr:cNvPr id="30725" name="Picture 5"/>
        <xdr:cNvPicPr>
          <a:picLocks noChangeAspect="1" noChangeArrowheads="1"/>
        </xdr:cNvPicPr>
      </xdr:nvPicPr>
      <xdr:blipFill>
        <a:blip r:embed="rId155" cstate="print"/>
        <a:srcRect/>
        <a:stretch>
          <a:fillRect/>
        </a:stretch>
      </xdr:blipFill>
      <xdr:spPr>
        <a:xfrm>
          <a:off x="9763760" y="61760100"/>
          <a:ext cx="1075055" cy="608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123825</xdr:colOff>
      <xdr:row>97</xdr:row>
      <xdr:rowOff>21239</xdr:rowOff>
    </xdr:from>
    <xdr:to>
      <xdr:col>13</xdr:col>
      <xdr:colOff>1409699</xdr:colOff>
      <xdr:row>97</xdr:row>
      <xdr:rowOff>638175</xdr:rowOff>
    </xdr:to>
    <xdr:pic>
      <xdr:nvPicPr>
        <xdr:cNvPr id="30726" name="Picture 6"/>
        <xdr:cNvPicPr>
          <a:picLocks noChangeAspect="1" noChangeArrowheads="1"/>
        </xdr:cNvPicPr>
      </xdr:nvPicPr>
      <xdr:blipFill>
        <a:blip r:embed="rId156" cstate="print"/>
        <a:srcRect/>
        <a:stretch>
          <a:fillRect/>
        </a:stretch>
      </xdr:blipFill>
      <xdr:spPr>
        <a:xfrm>
          <a:off x="11220450" y="61762005"/>
          <a:ext cx="1285240" cy="6172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114299</xdr:colOff>
      <xdr:row>111</xdr:row>
      <xdr:rowOff>122603</xdr:rowOff>
    </xdr:from>
    <xdr:to>
      <xdr:col>12</xdr:col>
      <xdr:colOff>1304924</xdr:colOff>
      <xdr:row>111</xdr:row>
      <xdr:rowOff>447675</xdr:rowOff>
    </xdr:to>
    <xdr:pic>
      <xdr:nvPicPr>
        <xdr:cNvPr id="30727" name="Picture 7"/>
        <xdr:cNvPicPr>
          <a:picLocks noChangeAspect="1" noChangeArrowheads="1"/>
        </xdr:cNvPicPr>
      </xdr:nvPicPr>
      <xdr:blipFill>
        <a:blip r:embed="rId157" cstate="print"/>
        <a:srcRect/>
        <a:stretch>
          <a:fillRect/>
        </a:stretch>
      </xdr:blipFill>
      <xdr:spPr>
        <a:xfrm>
          <a:off x="9733915" y="70931405"/>
          <a:ext cx="1190625" cy="3251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47625</xdr:colOff>
      <xdr:row>111</xdr:row>
      <xdr:rowOff>122876</xdr:rowOff>
    </xdr:from>
    <xdr:to>
      <xdr:col>13</xdr:col>
      <xdr:colOff>1371600</xdr:colOff>
      <xdr:row>111</xdr:row>
      <xdr:rowOff>514350</xdr:rowOff>
    </xdr:to>
    <xdr:pic>
      <xdr:nvPicPr>
        <xdr:cNvPr id="30728" name="Picture 8"/>
        <xdr:cNvPicPr>
          <a:picLocks noChangeAspect="1" noChangeArrowheads="1"/>
        </xdr:cNvPicPr>
      </xdr:nvPicPr>
      <xdr:blipFill>
        <a:blip r:embed="rId158"/>
        <a:srcRect/>
        <a:stretch>
          <a:fillRect/>
        </a:stretch>
      </xdr:blipFill>
      <xdr:spPr>
        <a:xfrm>
          <a:off x="11144250" y="70931405"/>
          <a:ext cx="1323975" cy="3917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331048</xdr:colOff>
      <xdr:row>117</xdr:row>
      <xdr:rowOff>28575</xdr:rowOff>
    </xdr:from>
    <xdr:to>
      <xdr:col>12</xdr:col>
      <xdr:colOff>842747</xdr:colOff>
      <xdr:row>117</xdr:row>
      <xdr:rowOff>609601</xdr:rowOff>
    </xdr:to>
    <xdr:pic>
      <xdr:nvPicPr>
        <xdr:cNvPr id="30729" name="Picture 9"/>
        <xdr:cNvPicPr>
          <a:picLocks noChangeAspect="1" noChangeArrowheads="1"/>
        </xdr:cNvPicPr>
      </xdr:nvPicPr>
      <xdr:blipFill>
        <a:blip r:embed="rId159" cstate="print"/>
        <a:srcRect/>
        <a:stretch>
          <a:fillRect/>
        </a:stretch>
      </xdr:blipFill>
      <xdr:spPr>
        <a:xfrm>
          <a:off x="9951085" y="74761725"/>
          <a:ext cx="511810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361254</xdr:colOff>
      <xdr:row>117</xdr:row>
      <xdr:rowOff>19049</xdr:rowOff>
    </xdr:from>
    <xdr:to>
      <xdr:col>13</xdr:col>
      <xdr:colOff>871435</xdr:colOff>
      <xdr:row>117</xdr:row>
      <xdr:rowOff>628650</xdr:rowOff>
    </xdr:to>
    <xdr:pic>
      <xdr:nvPicPr>
        <xdr:cNvPr id="30730" name="Picture 10"/>
        <xdr:cNvPicPr>
          <a:picLocks noChangeAspect="1" noChangeArrowheads="1"/>
        </xdr:cNvPicPr>
      </xdr:nvPicPr>
      <xdr:blipFill>
        <a:blip r:embed="rId160" cstate="print"/>
        <a:srcRect/>
        <a:stretch>
          <a:fillRect/>
        </a:stretch>
      </xdr:blipFill>
      <xdr:spPr>
        <a:xfrm>
          <a:off x="11457305" y="74751565"/>
          <a:ext cx="510540" cy="6102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171451</xdr:colOff>
      <xdr:row>9</xdr:row>
      <xdr:rowOff>4857</xdr:rowOff>
    </xdr:from>
    <xdr:to>
      <xdr:col>12</xdr:col>
      <xdr:colOff>698751</xdr:colOff>
      <xdr:row>9</xdr:row>
      <xdr:rowOff>647700</xdr:rowOff>
    </xdr:to>
    <xdr:pic>
      <xdr:nvPicPr>
        <xdr:cNvPr id="30731" name="Picture 11"/>
        <xdr:cNvPicPr>
          <a:picLocks noChangeAspect="1" noChangeArrowheads="1"/>
        </xdr:cNvPicPr>
      </xdr:nvPicPr>
      <xdr:blipFill>
        <a:blip r:embed="rId161" cstate="print"/>
        <a:srcRect/>
        <a:stretch>
          <a:fillRect/>
        </a:stretch>
      </xdr:blipFill>
      <xdr:spPr>
        <a:xfrm>
          <a:off x="9791700" y="4738370"/>
          <a:ext cx="527050" cy="6432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304801</xdr:colOff>
      <xdr:row>9</xdr:row>
      <xdr:rowOff>22799</xdr:rowOff>
    </xdr:from>
    <xdr:to>
      <xdr:col>13</xdr:col>
      <xdr:colOff>962025</xdr:colOff>
      <xdr:row>9</xdr:row>
      <xdr:rowOff>647700</xdr:rowOff>
    </xdr:to>
    <xdr:pic>
      <xdr:nvPicPr>
        <xdr:cNvPr id="30732" name="Picture 12"/>
        <xdr:cNvPicPr>
          <a:picLocks noChangeAspect="1" noChangeArrowheads="1"/>
        </xdr:cNvPicPr>
      </xdr:nvPicPr>
      <xdr:blipFill>
        <a:blip r:embed="rId162" cstate="print"/>
        <a:srcRect/>
        <a:stretch>
          <a:fillRect/>
        </a:stretch>
      </xdr:blipFill>
      <xdr:spPr>
        <a:xfrm>
          <a:off x="11401425" y="4756150"/>
          <a:ext cx="657225" cy="625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105277</xdr:colOff>
      <xdr:row>137</xdr:row>
      <xdr:rowOff>9525</xdr:rowOff>
    </xdr:from>
    <xdr:to>
      <xdr:col>12</xdr:col>
      <xdr:colOff>1190625</xdr:colOff>
      <xdr:row>137</xdr:row>
      <xdr:rowOff>628649</xdr:rowOff>
    </xdr:to>
    <xdr:pic>
      <xdr:nvPicPr>
        <xdr:cNvPr id="30733" name="Picture 13"/>
        <xdr:cNvPicPr>
          <a:picLocks noChangeAspect="1" noChangeArrowheads="1"/>
        </xdr:cNvPicPr>
      </xdr:nvPicPr>
      <xdr:blipFill>
        <a:blip r:embed="rId163" cstate="print"/>
        <a:srcRect/>
        <a:stretch>
          <a:fillRect/>
        </a:stretch>
      </xdr:blipFill>
      <xdr:spPr>
        <a:xfrm>
          <a:off x="9725025" y="88030050"/>
          <a:ext cx="1085850" cy="6184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161925</xdr:colOff>
      <xdr:row>137</xdr:row>
      <xdr:rowOff>15231</xdr:rowOff>
    </xdr:from>
    <xdr:to>
      <xdr:col>13</xdr:col>
      <xdr:colOff>1162050</xdr:colOff>
      <xdr:row>137</xdr:row>
      <xdr:rowOff>619125</xdr:rowOff>
    </xdr:to>
    <xdr:pic>
      <xdr:nvPicPr>
        <xdr:cNvPr id="30734" name="Picture 14"/>
        <xdr:cNvPicPr>
          <a:picLocks noChangeAspect="1" noChangeArrowheads="1"/>
        </xdr:cNvPicPr>
      </xdr:nvPicPr>
      <xdr:blipFill>
        <a:blip r:embed="rId164" cstate="print"/>
        <a:srcRect/>
        <a:stretch>
          <a:fillRect/>
        </a:stretch>
      </xdr:blipFill>
      <xdr:spPr>
        <a:xfrm>
          <a:off x="11258550" y="88035130"/>
          <a:ext cx="1000125" cy="604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108719</xdr:colOff>
      <xdr:row>136</xdr:row>
      <xdr:rowOff>47625</xdr:rowOff>
    </xdr:from>
    <xdr:to>
      <xdr:col>12</xdr:col>
      <xdr:colOff>1228724</xdr:colOff>
      <xdr:row>136</xdr:row>
      <xdr:rowOff>733425</xdr:rowOff>
    </xdr:to>
    <xdr:pic>
      <xdr:nvPicPr>
        <xdr:cNvPr id="30735" name="Picture 15"/>
        <xdr:cNvPicPr>
          <a:picLocks noChangeAspect="1" noChangeArrowheads="1"/>
        </xdr:cNvPicPr>
      </xdr:nvPicPr>
      <xdr:blipFill>
        <a:blip r:embed="rId165" cstate="print"/>
        <a:srcRect/>
        <a:stretch>
          <a:fillRect/>
        </a:stretch>
      </xdr:blipFill>
      <xdr:spPr>
        <a:xfrm>
          <a:off x="9728835" y="87306150"/>
          <a:ext cx="1119505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133349</xdr:colOff>
      <xdr:row>136</xdr:row>
      <xdr:rowOff>52596</xdr:rowOff>
    </xdr:from>
    <xdr:to>
      <xdr:col>13</xdr:col>
      <xdr:colOff>1304924</xdr:colOff>
      <xdr:row>136</xdr:row>
      <xdr:rowOff>723900</xdr:rowOff>
    </xdr:to>
    <xdr:pic>
      <xdr:nvPicPr>
        <xdr:cNvPr id="30736" name="Picture 16"/>
        <xdr:cNvPicPr>
          <a:picLocks noChangeAspect="1" noChangeArrowheads="1"/>
        </xdr:cNvPicPr>
      </xdr:nvPicPr>
      <xdr:blipFill>
        <a:blip r:embed="rId166"/>
        <a:srcRect/>
        <a:stretch>
          <a:fillRect/>
        </a:stretch>
      </xdr:blipFill>
      <xdr:spPr>
        <a:xfrm>
          <a:off x="11229340" y="87310595"/>
          <a:ext cx="1171575" cy="671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209550</xdr:colOff>
      <xdr:row>43</xdr:row>
      <xdr:rowOff>30834</xdr:rowOff>
    </xdr:from>
    <xdr:to>
      <xdr:col>12</xdr:col>
      <xdr:colOff>1133475</xdr:colOff>
      <xdr:row>43</xdr:row>
      <xdr:rowOff>742950</xdr:rowOff>
    </xdr:to>
    <xdr:pic>
      <xdr:nvPicPr>
        <xdr:cNvPr id="30737" name="Picture 17"/>
        <xdr:cNvPicPr>
          <a:picLocks noChangeAspect="1" noChangeArrowheads="1"/>
        </xdr:cNvPicPr>
      </xdr:nvPicPr>
      <xdr:blipFill>
        <a:blip r:embed="rId167" cstate="print"/>
        <a:srcRect/>
        <a:stretch>
          <a:fillRect/>
        </a:stretch>
      </xdr:blipFill>
      <xdr:spPr>
        <a:xfrm>
          <a:off x="9829800" y="26652855"/>
          <a:ext cx="923925" cy="712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220663</xdr:colOff>
      <xdr:row>43</xdr:row>
      <xdr:rowOff>28576</xdr:rowOff>
    </xdr:from>
    <xdr:to>
      <xdr:col>13</xdr:col>
      <xdr:colOff>1076325</xdr:colOff>
      <xdr:row>43</xdr:row>
      <xdr:rowOff>762000</xdr:rowOff>
    </xdr:to>
    <xdr:pic>
      <xdr:nvPicPr>
        <xdr:cNvPr id="30738" name="Picture 18"/>
        <xdr:cNvPicPr>
          <a:picLocks noChangeAspect="1" noChangeArrowheads="1"/>
        </xdr:cNvPicPr>
      </xdr:nvPicPr>
      <xdr:blipFill>
        <a:blip r:embed="rId168" cstate="print"/>
        <a:srcRect/>
        <a:stretch>
          <a:fillRect/>
        </a:stretch>
      </xdr:blipFill>
      <xdr:spPr>
        <a:xfrm>
          <a:off x="11316970" y="26650950"/>
          <a:ext cx="855980" cy="733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342899</xdr:colOff>
      <xdr:row>146</xdr:row>
      <xdr:rowOff>9773</xdr:rowOff>
    </xdr:from>
    <xdr:to>
      <xdr:col>12</xdr:col>
      <xdr:colOff>962024</xdr:colOff>
      <xdr:row>147</xdr:row>
      <xdr:rowOff>9524</xdr:rowOff>
    </xdr:to>
    <xdr:pic>
      <xdr:nvPicPr>
        <xdr:cNvPr id="30739" name="Picture 19"/>
        <xdr:cNvPicPr>
          <a:picLocks noChangeAspect="1" noChangeArrowheads="1"/>
        </xdr:cNvPicPr>
      </xdr:nvPicPr>
      <xdr:blipFill>
        <a:blip r:embed="rId169" cstate="print"/>
        <a:srcRect/>
        <a:stretch>
          <a:fillRect/>
        </a:stretch>
      </xdr:blipFill>
      <xdr:spPr>
        <a:xfrm>
          <a:off x="9962515" y="93973650"/>
          <a:ext cx="619125" cy="647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19050</xdr:colOff>
      <xdr:row>145</xdr:row>
      <xdr:rowOff>622788</xdr:rowOff>
    </xdr:from>
    <xdr:to>
      <xdr:col>13</xdr:col>
      <xdr:colOff>599394</xdr:colOff>
      <xdr:row>146</xdr:row>
      <xdr:rowOff>600075</xdr:rowOff>
    </xdr:to>
    <xdr:pic>
      <xdr:nvPicPr>
        <xdr:cNvPr id="30740" name="Picture 20"/>
        <xdr:cNvPicPr>
          <a:picLocks noChangeAspect="1" noChangeArrowheads="1"/>
        </xdr:cNvPicPr>
      </xdr:nvPicPr>
      <xdr:blipFill>
        <a:blip r:embed="rId170"/>
        <a:srcRect/>
        <a:stretch>
          <a:fillRect/>
        </a:stretch>
      </xdr:blipFill>
      <xdr:spPr>
        <a:xfrm>
          <a:off x="11115675" y="93938725"/>
          <a:ext cx="579755" cy="625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795405</xdr:colOff>
      <xdr:row>146</xdr:row>
      <xdr:rowOff>0</xdr:rowOff>
    </xdr:from>
    <xdr:to>
      <xdr:col>13</xdr:col>
      <xdr:colOff>1371600</xdr:colOff>
      <xdr:row>146</xdr:row>
      <xdr:rowOff>642564</xdr:rowOff>
    </xdr:to>
    <xdr:pic>
      <xdr:nvPicPr>
        <xdr:cNvPr id="30741" name="Picture 21"/>
        <xdr:cNvPicPr>
          <a:picLocks noChangeAspect="1" noChangeArrowheads="1"/>
        </xdr:cNvPicPr>
      </xdr:nvPicPr>
      <xdr:blipFill>
        <a:blip r:embed="rId171" cstate="print"/>
        <a:srcRect/>
        <a:stretch>
          <a:fillRect/>
        </a:stretch>
      </xdr:blipFill>
      <xdr:spPr>
        <a:xfrm>
          <a:off x="11891645" y="93964125"/>
          <a:ext cx="576580" cy="641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200024</xdr:colOff>
      <xdr:row>139</xdr:row>
      <xdr:rowOff>33759</xdr:rowOff>
    </xdr:from>
    <xdr:to>
      <xdr:col>12</xdr:col>
      <xdr:colOff>819149</xdr:colOff>
      <xdr:row>139</xdr:row>
      <xdr:rowOff>729817</xdr:rowOff>
    </xdr:to>
    <xdr:pic>
      <xdr:nvPicPr>
        <xdr:cNvPr id="30742" name="Picture 22"/>
        <xdr:cNvPicPr>
          <a:picLocks noChangeAspect="1" noChangeArrowheads="1"/>
        </xdr:cNvPicPr>
      </xdr:nvPicPr>
      <xdr:blipFill>
        <a:blip r:embed="rId172" cstate="print"/>
        <a:srcRect/>
        <a:stretch>
          <a:fillRect/>
        </a:stretch>
      </xdr:blipFill>
      <xdr:spPr>
        <a:xfrm>
          <a:off x="9819640" y="89349580"/>
          <a:ext cx="619125" cy="6959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95250</xdr:colOff>
      <xdr:row>139</xdr:row>
      <xdr:rowOff>22985</xdr:rowOff>
    </xdr:from>
    <xdr:to>
      <xdr:col>13</xdr:col>
      <xdr:colOff>676274</xdr:colOff>
      <xdr:row>139</xdr:row>
      <xdr:rowOff>742950</xdr:rowOff>
    </xdr:to>
    <xdr:pic>
      <xdr:nvPicPr>
        <xdr:cNvPr id="30743" name="Picture 23"/>
        <xdr:cNvPicPr>
          <a:picLocks noChangeAspect="1" noChangeArrowheads="1"/>
        </xdr:cNvPicPr>
      </xdr:nvPicPr>
      <xdr:blipFill>
        <a:blip r:embed="rId173" cstate="print"/>
        <a:srcRect/>
        <a:stretch>
          <a:fillRect/>
        </a:stretch>
      </xdr:blipFill>
      <xdr:spPr>
        <a:xfrm>
          <a:off x="11191875" y="89338785"/>
          <a:ext cx="580390" cy="720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752475</xdr:colOff>
      <xdr:row>139</xdr:row>
      <xdr:rowOff>26377</xdr:rowOff>
    </xdr:from>
    <xdr:to>
      <xdr:col>13</xdr:col>
      <xdr:colOff>1419224</xdr:colOff>
      <xdr:row>139</xdr:row>
      <xdr:rowOff>733424</xdr:rowOff>
    </xdr:to>
    <xdr:pic>
      <xdr:nvPicPr>
        <xdr:cNvPr id="30744" name="Picture 24"/>
        <xdr:cNvPicPr>
          <a:picLocks noChangeAspect="1" noChangeArrowheads="1"/>
        </xdr:cNvPicPr>
      </xdr:nvPicPr>
      <xdr:blipFill>
        <a:blip r:embed="rId174" cstate="print"/>
        <a:srcRect/>
        <a:stretch>
          <a:fillRect/>
        </a:stretch>
      </xdr:blipFill>
      <xdr:spPr>
        <a:xfrm>
          <a:off x="11849100" y="89341960"/>
          <a:ext cx="666115" cy="7067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171450</xdr:colOff>
      <xdr:row>116</xdr:row>
      <xdr:rowOff>22094</xdr:rowOff>
    </xdr:from>
    <xdr:to>
      <xdr:col>12</xdr:col>
      <xdr:colOff>1133474</xdr:colOff>
      <xdr:row>116</xdr:row>
      <xdr:rowOff>666750</xdr:rowOff>
    </xdr:to>
    <xdr:pic>
      <xdr:nvPicPr>
        <xdr:cNvPr id="30745" name="Picture 25"/>
        <xdr:cNvPicPr>
          <a:picLocks noChangeAspect="1" noChangeArrowheads="1"/>
        </xdr:cNvPicPr>
      </xdr:nvPicPr>
      <xdr:blipFill>
        <a:blip r:embed="rId175" cstate="print"/>
        <a:srcRect/>
        <a:stretch>
          <a:fillRect/>
        </a:stretch>
      </xdr:blipFill>
      <xdr:spPr>
        <a:xfrm>
          <a:off x="9791700" y="74068940"/>
          <a:ext cx="961390" cy="6451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295275</xdr:colOff>
      <xdr:row>116</xdr:row>
      <xdr:rowOff>38482</xdr:rowOff>
    </xdr:from>
    <xdr:to>
      <xdr:col>13</xdr:col>
      <xdr:colOff>1209674</xdr:colOff>
      <xdr:row>116</xdr:row>
      <xdr:rowOff>657225</xdr:rowOff>
    </xdr:to>
    <xdr:pic>
      <xdr:nvPicPr>
        <xdr:cNvPr id="30746" name="Picture 26"/>
        <xdr:cNvPicPr>
          <a:picLocks noChangeAspect="1" noChangeArrowheads="1"/>
        </xdr:cNvPicPr>
      </xdr:nvPicPr>
      <xdr:blipFill>
        <a:blip r:embed="rId176" cstate="print"/>
        <a:srcRect/>
        <a:stretch>
          <a:fillRect/>
        </a:stretch>
      </xdr:blipFill>
      <xdr:spPr>
        <a:xfrm>
          <a:off x="11391900" y="74085450"/>
          <a:ext cx="91376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310659</xdr:colOff>
      <xdr:row>124</xdr:row>
      <xdr:rowOff>6258</xdr:rowOff>
    </xdr:from>
    <xdr:to>
      <xdr:col>12</xdr:col>
      <xdr:colOff>828675</xdr:colOff>
      <xdr:row>125</xdr:row>
      <xdr:rowOff>0</xdr:rowOff>
    </xdr:to>
    <xdr:pic>
      <xdr:nvPicPr>
        <xdr:cNvPr id="30747" name="Picture 27"/>
        <xdr:cNvPicPr>
          <a:picLocks noChangeAspect="1" noChangeArrowheads="1"/>
        </xdr:cNvPicPr>
      </xdr:nvPicPr>
      <xdr:blipFill>
        <a:blip r:embed="rId177" cstate="print"/>
        <a:srcRect/>
        <a:stretch>
          <a:fillRect/>
        </a:stretch>
      </xdr:blipFill>
      <xdr:spPr>
        <a:xfrm>
          <a:off x="9930765" y="79272765"/>
          <a:ext cx="518160" cy="641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383156</xdr:colOff>
      <xdr:row>124</xdr:row>
      <xdr:rowOff>9525</xdr:rowOff>
    </xdr:from>
    <xdr:to>
      <xdr:col>13</xdr:col>
      <xdr:colOff>1000124</xdr:colOff>
      <xdr:row>124</xdr:row>
      <xdr:rowOff>628650</xdr:rowOff>
    </xdr:to>
    <xdr:pic>
      <xdr:nvPicPr>
        <xdr:cNvPr id="30748" name="Picture 28"/>
        <xdr:cNvPicPr>
          <a:picLocks noChangeAspect="1" noChangeArrowheads="1"/>
        </xdr:cNvPicPr>
      </xdr:nvPicPr>
      <xdr:blipFill>
        <a:blip r:embed="rId178" cstate="print"/>
        <a:srcRect/>
        <a:stretch>
          <a:fillRect/>
        </a:stretch>
      </xdr:blipFill>
      <xdr:spPr>
        <a:xfrm>
          <a:off x="11479530" y="79276575"/>
          <a:ext cx="61658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154362</xdr:colOff>
      <xdr:row>140</xdr:row>
      <xdr:rowOff>19050</xdr:rowOff>
    </xdr:from>
    <xdr:to>
      <xdr:col>12</xdr:col>
      <xdr:colOff>1219199</xdr:colOff>
      <xdr:row>140</xdr:row>
      <xdr:rowOff>619124</xdr:rowOff>
    </xdr:to>
    <xdr:pic>
      <xdr:nvPicPr>
        <xdr:cNvPr id="30749" name="Picture 29"/>
        <xdr:cNvPicPr>
          <a:picLocks noChangeAspect="1" noChangeArrowheads="1"/>
        </xdr:cNvPicPr>
      </xdr:nvPicPr>
      <xdr:blipFill>
        <a:blip r:embed="rId179" cstate="print"/>
        <a:srcRect/>
        <a:stretch>
          <a:fillRect/>
        </a:stretch>
      </xdr:blipFill>
      <xdr:spPr>
        <a:xfrm>
          <a:off x="9774555" y="90096975"/>
          <a:ext cx="1064260" cy="599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276426</xdr:colOff>
      <xdr:row>140</xdr:row>
      <xdr:rowOff>9525</xdr:rowOff>
    </xdr:from>
    <xdr:to>
      <xdr:col>13</xdr:col>
      <xdr:colOff>1371600</xdr:colOff>
      <xdr:row>140</xdr:row>
      <xdr:rowOff>638175</xdr:rowOff>
    </xdr:to>
    <xdr:pic>
      <xdr:nvPicPr>
        <xdr:cNvPr id="30750" name="Picture 30"/>
        <xdr:cNvPicPr>
          <a:picLocks noChangeAspect="1" noChangeArrowheads="1"/>
        </xdr:cNvPicPr>
      </xdr:nvPicPr>
      <xdr:blipFill>
        <a:blip r:embed="rId180" cstate="print"/>
        <a:srcRect/>
        <a:stretch>
          <a:fillRect/>
        </a:stretch>
      </xdr:blipFill>
      <xdr:spPr>
        <a:xfrm>
          <a:off x="11372850" y="90087450"/>
          <a:ext cx="109537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242402</xdr:colOff>
      <xdr:row>118</xdr:row>
      <xdr:rowOff>19050</xdr:rowOff>
    </xdr:from>
    <xdr:to>
      <xdr:col>12</xdr:col>
      <xdr:colOff>1076324</xdr:colOff>
      <xdr:row>118</xdr:row>
      <xdr:rowOff>638174</xdr:rowOff>
    </xdr:to>
    <xdr:pic>
      <xdr:nvPicPr>
        <xdr:cNvPr id="30751" name="Picture 31"/>
        <xdr:cNvPicPr>
          <a:picLocks noChangeAspect="1" noChangeArrowheads="1"/>
        </xdr:cNvPicPr>
      </xdr:nvPicPr>
      <xdr:blipFill>
        <a:blip r:embed="rId181" cstate="print"/>
        <a:srcRect/>
        <a:stretch>
          <a:fillRect/>
        </a:stretch>
      </xdr:blipFill>
      <xdr:spPr>
        <a:xfrm>
          <a:off x="9862185" y="75399900"/>
          <a:ext cx="833755" cy="6184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299596</xdr:colOff>
      <xdr:row>118</xdr:row>
      <xdr:rowOff>9525</xdr:rowOff>
    </xdr:from>
    <xdr:to>
      <xdr:col>13</xdr:col>
      <xdr:colOff>1209675</xdr:colOff>
      <xdr:row>118</xdr:row>
      <xdr:rowOff>638174</xdr:rowOff>
    </xdr:to>
    <xdr:pic>
      <xdr:nvPicPr>
        <xdr:cNvPr id="30752" name="Picture 32"/>
        <xdr:cNvPicPr>
          <a:picLocks noChangeAspect="1" noChangeArrowheads="1"/>
        </xdr:cNvPicPr>
      </xdr:nvPicPr>
      <xdr:blipFill>
        <a:blip r:embed="rId182" cstate="print"/>
        <a:srcRect/>
        <a:stretch>
          <a:fillRect/>
        </a:stretch>
      </xdr:blipFill>
      <xdr:spPr>
        <a:xfrm>
          <a:off x="11395710" y="75390375"/>
          <a:ext cx="910590" cy="628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381000</xdr:colOff>
      <xdr:row>152</xdr:row>
      <xdr:rowOff>61583</xdr:rowOff>
    </xdr:from>
    <xdr:to>
      <xdr:col>13</xdr:col>
      <xdr:colOff>1228725</xdr:colOff>
      <xdr:row>152</xdr:row>
      <xdr:rowOff>600075</xdr:rowOff>
    </xdr:to>
    <xdr:pic>
      <xdr:nvPicPr>
        <xdr:cNvPr id="30753" name="Picture 33"/>
        <xdr:cNvPicPr>
          <a:picLocks noChangeAspect="1" noChangeArrowheads="1"/>
        </xdr:cNvPicPr>
      </xdr:nvPicPr>
      <xdr:blipFill>
        <a:blip r:embed="rId183"/>
        <a:srcRect/>
        <a:stretch>
          <a:fillRect/>
        </a:stretch>
      </xdr:blipFill>
      <xdr:spPr>
        <a:xfrm>
          <a:off x="11477625" y="97911285"/>
          <a:ext cx="847725" cy="5391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409575</xdr:colOff>
      <xdr:row>152</xdr:row>
      <xdr:rowOff>31692</xdr:rowOff>
    </xdr:from>
    <xdr:to>
      <xdr:col>12</xdr:col>
      <xdr:colOff>1057275</xdr:colOff>
      <xdr:row>152</xdr:row>
      <xdr:rowOff>638175</xdr:rowOff>
    </xdr:to>
    <xdr:pic>
      <xdr:nvPicPr>
        <xdr:cNvPr id="30754" name="Picture 34"/>
        <xdr:cNvPicPr>
          <a:picLocks noChangeAspect="1" noChangeArrowheads="1"/>
        </xdr:cNvPicPr>
      </xdr:nvPicPr>
      <xdr:blipFill>
        <a:blip r:embed="rId184"/>
        <a:srcRect/>
        <a:stretch>
          <a:fillRect/>
        </a:stretch>
      </xdr:blipFill>
      <xdr:spPr>
        <a:xfrm>
          <a:off x="10029825" y="97881440"/>
          <a:ext cx="647700" cy="6070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209550</xdr:colOff>
      <xdr:row>147</xdr:row>
      <xdr:rowOff>34223</xdr:rowOff>
    </xdr:from>
    <xdr:to>
      <xdr:col>12</xdr:col>
      <xdr:colOff>1228725</xdr:colOff>
      <xdr:row>147</xdr:row>
      <xdr:rowOff>600074</xdr:rowOff>
    </xdr:to>
    <xdr:pic>
      <xdr:nvPicPr>
        <xdr:cNvPr id="30755" name="Picture 35"/>
        <xdr:cNvPicPr>
          <a:picLocks noChangeAspect="1" noChangeArrowheads="1"/>
        </xdr:cNvPicPr>
      </xdr:nvPicPr>
      <xdr:blipFill>
        <a:blip r:embed="rId185" cstate="print"/>
        <a:srcRect/>
        <a:stretch>
          <a:fillRect/>
        </a:stretch>
      </xdr:blipFill>
      <xdr:spPr>
        <a:xfrm>
          <a:off x="9829800" y="94645480"/>
          <a:ext cx="1019175" cy="5657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144286</xdr:colOff>
      <xdr:row>147</xdr:row>
      <xdr:rowOff>66675</xdr:rowOff>
    </xdr:from>
    <xdr:to>
      <xdr:col>13</xdr:col>
      <xdr:colOff>1428749</xdr:colOff>
      <xdr:row>147</xdr:row>
      <xdr:rowOff>590550</xdr:rowOff>
    </xdr:to>
    <xdr:pic>
      <xdr:nvPicPr>
        <xdr:cNvPr id="30756" name="Picture 36"/>
        <xdr:cNvPicPr>
          <a:picLocks noChangeAspect="1" noChangeArrowheads="1"/>
        </xdr:cNvPicPr>
      </xdr:nvPicPr>
      <xdr:blipFill>
        <a:blip r:embed="rId186" cstate="print"/>
        <a:srcRect/>
        <a:stretch>
          <a:fillRect/>
        </a:stretch>
      </xdr:blipFill>
      <xdr:spPr>
        <a:xfrm>
          <a:off x="11240770" y="94678500"/>
          <a:ext cx="1283970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200024</xdr:colOff>
      <xdr:row>109</xdr:row>
      <xdr:rowOff>51083</xdr:rowOff>
    </xdr:from>
    <xdr:to>
      <xdr:col>12</xdr:col>
      <xdr:colOff>1009649</xdr:colOff>
      <xdr:row>109</xdr:row>
      <xdr:rowOff>600075</xdr:rowOff>
    </xdr:to>
    <xdr:pic>
      <xdr:nvPicPr>
        <xdr:cNvPr id="30757" name="Picture 37"/>
        <xdr:cNvPicPr>
          <a:picLocks noChangeAspect="1" noChangeArrowheads="1"/>
        </xdr:cNvPicPr>
      </xdr:nvPicPr>
      <xdr:blipFill>
        <a:blip r:embed="rId187"/>
        <a:srcRect/>
        <a:stretch>
          <a:fillRect/>
        </a:stretch>
      </xdr:blipFill>
      <xdr:spPr>
        <a:xfrm>
          <a:off x="9819640" y="69564250"/>
          <a:ext cx="809625" cy="549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304800</xdr:colOff>
      <xdr:row>109</xdr:row>
      <xdr:rowOff>28043</xdr:rowOff>
    </xdr:from>
    <xdr:to>
      <xdr:col>13</xdr:col>
      <xdr:colOff>1238250</xdr:colOff>
      <xdr:row>109</xdr:row>
      <xdr:rowOff>638175</xdr:rowOff>
    </xdr:to>
    <xdr:pic>
      <xdr:nvPicPr>
        <xdr:cNvPr id="30758" name="Picture 38"/>
        <xdr:cNvPicPr>
          <a:picLocks noChangeAspect="1" noChangeArrowheads="1"/>
        </xdr:cNvPicPr>
      </xdr:nvPicPr>
      <xdr:blipFill>
        <a:blip r:embed="rId188"/>
        <a:srcRect/>
        <a:stretch>
          <a:fillRect/>
        </a:stretch>
      </xdr:blipFill>
      <xdr:spPr>
        <a:xfrm>
          <a:off x="11401425" y="69541390"/>
          <a:ext cx="933450" cy="6102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142</xdr:row>
      <xdr:rowOff>24843</xdr:rowOff>
    </xdr:from>
    <xdr:to>
      <xdr:col>12</xdr:col>
      <xdr:colOff>1323975</xdr:colOff>
      <xdr:row>142</xdr:row>
      <xdr:rowOff>628650</xdr:rowOff>
    </xdr:to>
    <xdr:pic>
      <xdr:nvPicPr>
        <xdr:cNvPr id="30759" name="Picture 39"/>
        <xdr:cNvPicPr>
          <a:picLocks noChangeAspect="1" noChangeArrowheads="1"/>
        </xdr:cNvPicPr>
      </xdr:nvPicPr>
      <xdr:blipFill>
        <a:blip r:embed="rId189"/>
        <a:srcRect/>
        <a:stretch>
          <a:fillRect/>
        </a:stretch>
      </xdr:blipFill>
      <xdr:spPr>
        <a:xfrm>
          <a:off x="9715500" y="91398090"/>
          <a:ext cx="1228725" cy="6038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314325</xdr:colOff>
      <xdr:row>142</xdr:row>
      <xdr:rowOff>21025</xdr:rowOff>
    </xdr:from>
    <xdr:to>
      <xdr:col>13</xdr:col>
      <xdr:colOff>1285875</xdr:colOff>
      <xdr:row>142</xdr:row>
      <xdr:rowOff>628650</xdr:rowOff>
    </xdr:to>
    <xdr:pic>
      <xdr:nvPicPr>
        <xdr:cNvPr id="30760" name="Picture 40"/>
        <xdr:cNvPicPr>
          <a:picLocks noChangeAspect="1" noChangeArrowheads="1"/>
        </xdr:cNvPicPr>
      </xdr:nvPicPr>
      <xdr:blipFill>
        <a:blip r:embed="rId190" cstate="print"/>
        <a:srcRect/>
        <a:stretch>
          <a:fillRect/>
        </a:stretch>
      </xdr:blipFill>
      <xdr:spPr>
        <a:xfrm>
          <a:off x="11410950" y="91394280"/>
          <a:ext cx="971550" cy="6076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295275</xdr:colOff>
      <xdr:row>143</xdr:row>
      <xdr:rowOff>33312</xdr:rowOff>
    </xdr:from>
    <xdr:to>
      <xdr:col>12</xdr:col>
      <xdr:colOff>1123950</xdr:colOff>
      <xdr:row>143</xdr:row>
      <xdr:rowOff>630631</xdr:rowOff>
    </xdr:to>
    <xdr:pic>
      <xdr:nvPicPr>
        <xdr:cNvPr id="30761" name="Picture 41"/>
        <xdr:cNvPicPr>
          <a:picLocks noChangeAspect="1" noChangeArrowheads="1"/>
        </xdr:cNvPicPr>
      </xdr:nvPicPr>
      <xdr:blipFill>
        <a:blip r:embed="rId191"/>
        <a:srcRect/>
        <a:stretch>
          <a:fillRect/>
        </a:stretch>
      </xdr:blipFill>
      <xdr:spPr>
        <a:xfrm>
          <a:off x="9915525" y="92054045"/>
          <a:ext cx="828675" cy="597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356682</xdr:colOff>
      <xdr:row>143</xdr:row>
      <xdr:rowOff>38100</xdr:rowOff>
    </xdr:from>
    <xdr:to>
      <xdr:col>13</xdr:col>
      <xdr:colOff>1209674</xdr:colOff>
      <xdr:row>143</xdr:row>
      <xdr:rowOff>619124</xdr:rowOff>
    </xdr:to>
    <xdr:pic>
      <xdr:nvPicPr>
        <xdr:cNvPr id="30762" name="Picture 42"/>
        <xdr:cNvPicPr>
          <a:picLocks noChangeAspect="1" noChangeArrowheads="1"/>
        </xdr:cNvPicPr>
      </xdr:nvPicPr>
      <xdr:blipFill>
        <a:blip r:embed="rId192"/>
        <a:srcRect/>
        <a:stretch>
          <a:fillRect/>
        </a:stretch>
      </xdr:blipFill>
      <xdr:spPr>
        <a:xfrm>
          <a:off x="11452860" y="92059125"/>
          <a:ext cx="852805" cy="580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71</xdr:row>
      <xdr:rowOff>33091</xdr:rowOff>
    </xdr:from>
    <xdr:to>
      <xdr:col>12</xdr:col>
      <xdr:colOff>1219200</xdr:colOff>
      <xdr:row>71</xdr:row>
      <xdr:rowOff>581024</xdr:rowOff>
    </xdr:to>
    <xdr:pic>
      <xdr:nvPicPr>
        <xdr:cNvPr id="30763" name="Picture 43"/>
        <xdr:cNvPicPr>
          <a:picLocks noChangeAspect="1" noChangeArrowheads="1"/>
        </xdr:cNvPicPr>
      </xdr:nvPicPr>
      <xdr:blipFill>
        <a:blip r:embed="rId193"/>
        <a:srcRect/>
        <a:stretch>
          <a:fillRect/>
        </a:stretch>
      </xdr:blipFill>
      <xdr:spPr>
        <a:xfrm>
          <a:off x="9658350" y="44933870"/>
          <a:ext cx="1181100" cy="5473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171450</xdr:colOff>
      <xdr:row>71</xdr:row>
      <xdr:rowOff>46178</xdr:rowOff>
    </xdr:from>
    <xdr:to>
      <xdr:col>13</xdr:col>
      <xdr:colOff>1171575</xdr:colOff>
      <xdr:row>71</xdr:row>
      <xdr:rowOff>590550</xdr:rowOff>
    </xdr:to>
    <xdr:pic>
      <xdr:nvPicPr>
        <xdr:cNvPr id="30764" name="Picture 44"/>
        <xdr:cNvPicPr>
          <a:picLocks noChangeAspect="1" noChangeArrowheads="1"/>
        </xdr:cNvPicPr>
      </xdr:nvPicPr>
      <xdr:blipFill>
        <a:blip r:embed="rId194"/>
        <a:srcRect/>
        <a:stretch>
          <a:fillRect/>
        </a:stretch>
      </xdr:blipFill>
      <xdr:spPr>
        <a:xfrm>
          <a:off x="11268075" y="44946570"/>
          <a:ext cx="1000125" cy="544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126</xdr:row>
      <xdr:rowOff>17076</xdr:rowOff>
    </xdr:from>
    <xdr:to>
      <xdr:col>12</xdr:col>
      <xdr:colOff>1114425</xdr:colOff>
      <xdr:row>126</xdr:row>
      <xdr:rowOff>628650</xdr:rowOff>
    </xdr:to>
    <xdr:pic>
      <xdr:nvPicPr>
        <xdr:cNvPr id="30765" name="Picture 45"/>
        <xdr:cNvPicPr>
          <a:picLocks noChangeAspect="1" noChangeArrowheads="1"/>
        </xdr:cNvPicPr>
      </xdr:nvPicPr>
      <xdr:blipFill>
        <a:blip r:embed="rId195"/>
        <a:srcRect/>
        <a:stretch>
          <a:fillRect/>
        </a:stretch>
      </xdr:blipFill>
      <xdr:spPr>
        <a:xfrm>
          <a:off x="9877425" y="80578960"/>
          <a:ext cx="857250" cy="6121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352426</xdr:colOff>
      <xdr:row>126</xdr:row>
      <xdr:rowOff>18923</xdr:rowOff>
    </xdr:from>
    <xdr:to>
      <xdr:col>13</xdr:col>
      <xdr:colOff>1019176</xdr:colOff>
      <xdr:row>126</xdr:row>
      <xdr:rowOff>609601</xdr:rowOff>
    </xdr:to>
    <xdr:pic>
      <xdr:nvPicPr>
        <xdr:cNvPr id="30766" name="Picture 46"/>
        <xdr:cNvPicPr>
          <a:picLocks noChangeAspect="1" noChangeArrowheads="1"/>
        </xdr:cNvPicPr>
      </xdr:nvPicPr>
      <xdr:blipFill>
        <a:blip r:embed="rId196"/>
        <a:srcRect/>
        <a:stretch>
          <a:fillRect/>
        </a:stretch>
      </xdr:blipFill>
      <xdr:spPr>
        <a:xfrm>
          <a:off x="11449050" y="80580865"/>
          <a:ext cx="666750" cy="5911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8</xdr:row>
      <xdr:rowOff>26867</xdr:rowOff>
    </xdr:from>
    <xdr:to>
      <xdr:col>12</xdr:col>
      <xdr:colOff>942975</xdr:colOff>
      <xdr:row>8</xdr:row>
      <xdr:rowOff>638175</xdr:rowOff>
    </xdr:to>
    <xdr:pic>
      <xdr:nvPicPr>
        <xdr:cNvPr id="30767" name="Picture 47"/>
        <xdr:cNvPicPr>
          <a:picLocks noChangeAspect="1" noChangeArrowheads="1"/>
        </xdr:cNvPicPr>
      </xdr:nvPicPr>
      <xdr:blipFill>
        <a:blip r:embed="rId197"/>
        <a:srcRect/>
        <a:stretch>
          <a:fillRect/>
        </a:stretch>
      </xdr:blipFill>
      <xdr:spPr>
        <a:xfrm>
          <a:off x="9667875" y="4103370"/>
          <a:ext cx="895350" cy="6115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433389</xdr:colOff>
      <xdr:row>8</xdr:row>
      <xdr:rowOff>28575</xdr:rowOff>
    </xdr:from>
    <xdr:to>
      <xdr:col>13</xdr:col>
      <xdr:colOff>1381125</xdr:colOff>
      <xdr:row>8</xdr:row>
      <xdr:rowOff>647699</xdr:rowOff>
    </xdr:to>
    <xdr:pic>
      <xdr:nvPicPr>
        <xdr:cNvPr id="30768" name="Picture 48"/>
        <xdr:cNvPicPr>
          <a:picLocks noChangeAspect="1" noChangeArrowheads="1"/>
        </xdr:cNvPicPr>
      </xdr:nvPicPr>
      <xdr:blipFill>
        <a:blip r:embed="rId198"/>
        <a:srcRect/>
        <a:stretch>
          <a:fillRect/>
        </a:stretch>
      </xdr:blipFill>
      <xdr:spPr>
        <a:xfrm>
          <a:off x="11529695" y="4105275"/>
          <a:ext cx="948055" cy="6184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990600</xdr:colOff>
      <xdr:row>8</xdr:row>
      <xdr:rowOff>74537</xdr:rowOff>
    </xdr:from>
    <xdr:to>
      <xdr:col>13</xdr:col>
      <xdr:colOff>266700</xdr:colOff>
      <xdr:row>8</xdr:row>
      <xdr:rowOff>600075</xdr:rowOff>
    </xdr:to>
    <xdr:pic>
      <xdr:nvPicPr>
        <xdr:cNvPr id="30769" name="Picture 49"/>
        <xdr:cNvPicPr>
          <a:picLocks noChangeAspect="1" noChangeArrowheads="1"/>
        </xdr:cNvPicPr>
      </xdr:nvPicPr>
      <xdr:blipFill>
        <a:blip r:embed="rId199" cstate="print"/>
        <a:srcRect/>
        <a:stretch>
          <a:fillRect/>
        </a:stretch>
      </xdr:blipFill>
      <xdr:spPr>
        <a:xfrm>
          <a:off x="10610850" y="4150995"/>
          <a:ext cx="752475" cy="525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132</xdr:row>
      <xdr:rowOff>64783</xdr:rowOff>
    </xdr:from>
    <xdr:to>
      <xdr:col>12</xdr:col>
      <xdr:colOff>1209674</xdr:colOff>
      <xdr:row>132</xdr:row>
      <xdr:rowOff>561974</xdr:rowOff>
    </xdr:to>
    <xdr:pic>
      <xdr:nvPicPr>
        <xdr:cNvPr id="30770" name="Picture 50"/>
        <xdr:cNvPicPr>
          <a:picLocks noChangeAspect="1" noChangeArrowheads="1"/>
        </xdr:cNvPicPr>
      </xdr:nvPicPr>
      <xdr:blipFill>
        <a:blip r:embed="rId200" cstate="print"/>
        <a:srcRect/>
        <a:stretch>
          <a:fillRect/>
        </a:stretch>
      </xdr:blipFill>
      <xdr:spPr>
        <a:xfrm>
          <a:off x="9734550" y="84513420"/>
          <a:ext cx="1094740" cy="496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129687</xdr:colOff>
      <xdr:row>132</xdr:row>
      <xdr:rowOff>57150</xdr:rowOff>
    </xdr:from>
    <xdr:to>
      <xdr:col>13</xdr:col>
      <xdr:colOff>1362075</xdr:colOff>
      <xdr:row>132</xdr:row>
      <xdr:rowOff>609600</xdr:rowOff>
    </xdr:to>
    <xdr:pic>
      <xdr:nvPicPr>
        <xdr:cNvPr id="30771" name="Picture 51"/>
        <xdr:cNvPicPr>
          <a:picLocks noChangeAspect="1" noChangeArrowheads="1"/>
        </xdr:cNvPicPr>
      </xdr:nvPicPr>
      <xdr:blipFill>
        <a:blip r:embed="rId201" cstate="print"/>
        <a:srcRect/>
        <a:stretch>
          <a:fillRect/>
        </a:stretch>
      </xdr:blipFill>
      <xdr:spPr>
        <a:xfrm>
          <a:off x="11226165" y="84505800"/>
          <a:ext cx="123253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200025</xdr:colOff>
      <xdr:row>134</xdr:row>
      <xdr:rowOff>59775</xdr:rowOff>
    </xdr:from>
    <xdr:to>
      <xdr:col>13</xdr:col>
      <xdr:colOff>1362075</xdr:colOff>
      <xdr:row>134</xdr:row>
      <xdr:rowOff>838200</xdr:rowOff>
    </xdr:to>
    <xdr:pic>
      <xdr:nvPicPr>
        <xdr:cNvPr id="30772" name="Picture 52"/>
        <xdr:cNvPicPr>
          <a:picLocks noChangeAspect="1" noChangeArrowheads="1"/>
        </xdr:cNvPicPr>
      </xdr:nvPicPr>
      <xdr:blipFill>
        <a:blip r:embed="rId202" cstate="print"/>
        <a:srcRect/>
        <a:stretch>
          <a:fillRect/>
        </a:stretch>
      </xdr:blipFill>
      <xdr:spPr>
        <a:xfrm>
          <a:off x="11296650" y="85803740"/>
          <a:ext cx="1162050" cy="7785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104775</xdr:colOff>
      <xdr:row>134</xdr:row>
      <xdr:rowOff>61383</xdr:rowOff>
    </xdr:from>
    <xdr:to>
      <xdr:col>12</xdr:col>
      <xdr:colOff>1266825</xdr:colOff>
      <xdr:row>134</xdr:row>
      <xdr:rowOff>771525</xdr:rowOff>
    </xdr:to>
    <xdr:pic>
      <xdr:nvPicPr>
        <xdr:cNvPr id="30773" name="Picture 53"/>
        <xdr:cNvPicPr>
          <a:picLocks noChangeAspect="1" noChangeArrowheads="1"/>
        </xdr:cNvPicPr>
      </xdr:nvPicPr>
      <xdr:blipFill>
        <a:blip r:embed="rId203" cstate="print"/>
        <a:srcRect/>
        <a:stretch>
          <a:fillRect/>
        </a:stretch>
      </xdr:blipFill>
      <xdr:spPr>
        <a:xfrm>
          <a:off x="9725025" y="85805010"/>
          <a:ext cx="1162050" cy="7105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316838</xdr:colOff>
      <xdr:row>141</xdr:row>
      <xdr:rowOff>28575</xdr:rowOff>
    </xdr:from>
    <xdr:to>
      <xdr:col>12</xdr:col>
      <xdr:colOff>1066800</xdr:colOff>
      <xdr:row>141</xdr:row>
      <xdr:rowOff>619125</xdr:rowOff>
    </xdr:to>
    <xdr:pic>
      <xdr:nvPicPr>
        <xdr:cNvPr id="30774" name="Picture 54"/>
        <xdr:cNvPicPr>
          <a:picLocks noChangeAspect="1" noChangeArrowheads="1"/>
        </xdr:cNvPicPr>
      </xdr:nvPicPr>
      <xdr:blipFill>
        <a:blip r:embed="rId204" cstate="print"/>
        <a:srcRect/>
        <a:stretch>
          <a:fillRect/>
        </a:stretch>
      </xdr:blipFill>
      <xdr:spPr>
        <a:xfrm>
          <a:off x="9936480" y="90754200"/>
          <a:ext cx="75057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85725</xdr:colOff>
      <xdr:row>141</xdr:row>
      <xdr:rowOff>37934</xdr:rowOff>
    </xdr:from>
    <xdr:to>
      <xdr:col>13</xdr:col>
      <xdr:colOff>638174</xdr:colOff>
      <xdr:row>141</xdr:row>
      <xdr:rowOff>619123</xdr:rowOff>
    </xdr:to>
    <xdr:pic>
      <xdr:nvPicPr>
        <xdr:cNvPr id="30775" name="Picture 55"/>
        <xdr:cNvPicPr>
          <a:picLocks noChangeAspect="1" noChangeArrowheads="1"/>
        </xdr:cNvPicPr>
      </xdr:nvPicPr>
      <xdr:blipFill>
        <a:blip r:embed="rId205" cstate="print"/>
        <a:srcRect/>
        <a:stretch>
          <a:fillRect/>
        </a:stretch>
      </xdr:blipFill>
      <xdr:spPr>
        <a:xfrm>
          <a:off x="11182350" y="90763090"/>
          <a:ext cx="551815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870413</xdr:colOff>
      <xdr:row>141</xdr:row>
      <xdr:rowOff>28575</xdr:rowOff>
    </xdr:from>
    <xdr:to>
      <xdr:col>13</xdr:col>
      <xdr:colOff>1400174</xdr:colOff>
      <xdr:row>141</xdr:row>
      <xdr:rowOff>600075</xdr:rowOff>
    </xdr:to>
    <xdr:pic>
      <xdr:nvPicPr>
        <xdr:cNvPr id="30776" name="Picture 56"/>
        <xdr:cNvPicPr>
          <a:picLocks noChangeAspect="1" noChangeArrowheads="1"/>
        </xdr:cNvPicPr>
      </xdr:nvPicPr>
      <xdr:blipFill>
        <a:blip r:embed="rId206" cstate="print"/>
        <a:srcRect/>
        <a:stretch>
          <a:fillRect/>
        </a:stretch>
      </xdr:blipFill>
      <xdr:spPr>
        <a:xfrm>
          <a:off x="11966575" y="90754200"/>
          <a:ext cx="529590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285749</xdr:colOff>
      <xdr:row>145</xdr:row>
      <xdr:rowOff>41867</xdr:rowOff>
    </xdr:from>
    <xdr:to>
      <xdr:col>12</xdr:col>
      <xdr:colOff>1076324</xdr:colOff>
      <xdr:row>145</xdr:row>
      <xdr:rowOff>590550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r:embed="rId207"/>
        <a:srcRect l="9124" t="10257" r="8037" b="10256"/>
        <a:stretch>
          <a:fillRect/>
        </a:stretch>
      </xdr:blipFill>
      <xdr:spPr>
        <a:xfrm>
          <a:off x="9905365" y="93357700"/>
          <a:ext cx="790575" cy="549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391618</xdr:colOff>
      <xdr:row>145</xdr:row>
      <xdr:rowOff>85725</xdr:rowOff>
    </xdr:from>
    <xdr:to>
      <xdr:col>13</xdr:col>
      <xdr:colOff>1085850</xdr:colOff>
      <xdr:row>145</xdr:row>
      <xdr:rowOff>581025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r:embed="rId208" cstate="print"/>
        <a:srcRect/>
        <a:stretch>
          <a:fillRect/>
        </a:stretch>
      </xdr:blipFill>
      <xdr:spPr>
        <a:xfrm>
          <a:off x="11487785" y="93402150"/>
          <a:ext cx="694690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409575</xdr:colOff>
      <xdr:row>52</xdr:row>
      <xdr:rowOff>644096</xdr:rowOff>
    </xdr:from>
    <xdr:to>
      <xdr:col>12</xdr:col>
      <xdr:colOff>971550</xdr:colOff>
      <xdr:row>53</xdr:row>
      <xdr:rowOff>619125</xdr:rowOff>
    </xdr:to>
    <xdr:pic>
      <xdr:nvPicPr>
        <xdr:cNvPr id="27651" name="Picture 3"/>
        <xdr:cNvPicPr>
          <a:picLocks noChangeAspect="1" noChangeArrowheads="1"/>
        </xdr:cNvPicPr>
      </xdr:nvPicPr>
      <xdr:blipFill>
        <a:blip r:embed="rId209"/>
        <a:srcRect/>
        <a:stretch>
          <a:fillRect/>
        </a:stretch>
      </xdr:blipFill>
      <xdr:spPr>
        <a:xfrm>
          <a:off x="10029825" y="33238440"/>
          <a:ext cx="561975" cy="622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37049</xdr:colOff>
      <xdr:row>53</xdr:row>
      <xdr:rowOff>19050</xdr:rowOff>
    </xdr:from>
    <xdr:to>
      <xdr:col>13</xdr:col>
      <xdr:colOff>504824</xdr:colOff>
      <xdr:row>53</xdr:row>
      <xdr:rowOff>619125</xdr:rowOff>
    </xdr:to>
    <xdr:pic>
      <xdr:nvPicPr>
        <xdr:cNvPr id="27653" name="Picture 5"/>
        <xdr:cNvPicPr>
          <a:picLocks noChangeAspect="1" noChangeArrowheads="1"/>
        </xdr:cNvPicPr>
      </xdr:nvPicPr>
      <xdr:blipFill>
        <a:blip r:embed="rId210"/>
        <a:srcRect/>
        <a:stretch>
          <a:fillRect/>
        </a:stretch>
      </xdr:blipFill>
      <xdr:spPr>
        <a:xfrm>
          <a:off x="11133455" y="33261300"/>
          <a:ext cx="46736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952500</xdr:colOff>
      <xdr:row>53</xdr:row>
      <xdr:rowOff>60363</xdr:rowOff>
    </xdr:from>
    <xdr:to>
      <xdr:col>13</xdr:col>
      <xdr:colOff>1371600</xdr:colOff>
      <xdr:row>53</xdr:row>
      <xdr:rowOff>590550</xdr:rowOff>
    </xdr:to>
    <xdr:pic>
      <xdr:nvPicPr>
        <xdr:cNvPr id="27654" name="Picture 6"/>
        <xdr:cNvPicPr>
          <a:picLocks noChangeAspect="1" noChangeArrowheads="1"/>
        </xdr:cNvPicPr>
      </xdr:nvPicPr>
      <xdr:blipFill>
        <a:blip r:embed="rId211"/>
        <a:srcRect/>
        <a:stretch>
          <a:fillRect/>
        </a:stretch>
      </xdr:blipFill>
      <xdr:spPr>
        <a:xfrm>
          <a:off x="12049125" y="33302575"/>
          <a:ext cx="419100" cy="530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285750</xdr:colOff>
      <xdr:row>76</xdr:row>
      <xdr:rowOff>47625</xdr:rowOff>
    </xdr:from>
    <xdr:to>
      <xdr:col>12</xdr:col>
      <xdr:colOff>857249</xdr:colOff>
      <xdr:row>76</xdr:row>
      <xdr:rowOff>619124</xdr:rowOff>
    </xdr:to>
    <xdr:pic>
      <xdr:nvPicPr>
        <xdr:cNvPr id="27655" name="Picture 7"/>
        <xdr:cNvPicPr>
          <a:picLocks noChangeAspect="1" noChangeArrowheads="1"/>
        </xdr:cNvPicPr>
      </xdr:nvPicPr>
      <xdr:blipFill>
        <a:blip r:embed="rId212"/>
        <a:srcRect/>
        <a:stretch>
          <a:fillRect/>
        </a:stretch>
      </xdr:blipFill>
      <xdr:spPr>
        <a:xfrm>
          <a:off x="9906000" y="48186975"/>
          <a:ext cx="570865" cy="5708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800099</xdr:colOff>
      <xdr:row>76</xdr:row>
      <xdr:rowOff>25977</xdr:rowOff>
    </xdr:from>
    <xdr:to>
      <xdr:col>13</xdr:col>
      <xdr:colOff>1285874</xdr:colOff>
      <xdr:row>76</xdr:row>
      <xdr:rowOff>600075</xdr:rowOff>
    </xdr:to>
    <xdr:pic>
      <xdr:nvPicPr>
        <xdr:cNvPr id="27656" name="Picture 8"/>
        <xdr:cNvPicPr>
          <a:picLocks noChangeAspect="1" noChangeArrowheads="1"/>
        </xdr:cNvPicPr>
      </xdr:nvPicPr>
      <xdr:blipFill>
        <a:blip r:embed="rId213"/>
        <a:srcRect/>
        <a:stretch>
          <a:fillRect/>
        </a:stretch>
      </xdr:blipFill>
      <xdr:spPr>
        <a:xfrm>
          <a:off x="11896090" y="48164750"/>
          <a:ext cx="485775" cy="574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57149</xdr:colOff>
      <xdr:row>76</xdr:row>
      <xdr:rowOff>64906</xdr:rowOff>
    </xdr:from>
    <xdr:to>
      <xdr:col>13</xdr:col>
      <xdr:colOff>752474</xdr:colOff>
      <xdr:row>76</xdr:row>
      <xdr:rowOff>571500</xdr:rowOff>
    </xdr:to>
    <xdr:pic>
      <xdr:nvPicPr>
        <xdr:cNvPr id="27657" name="Picture 9"/>
        <xdr:cNvPicPr>
          <a:picLocks noChangeAspect="1" noChangeArrowheads="1"/>
        </xdr:cNvPicPr>
      </xdr:nvPicPr>
      <xdr:blipFill>
        <a:blip r:embed="rId214"/>
        <a:srcRect/>
        <a:stretch>
          <a:fillRect/>
        </a:stretch>
      </xdr:blipFill>
      <xdr:spPr>
        <a:xfrm>
          <a:off x="11153140" y="48204120"/>
          <a:ext cx="695325" cy="506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380999</xdr:colOff>
      <xdr:row>149</xdr:row>
      <xdr:rowOff>15346</xdr:rowOff>
    </xdr:from>
    <xdr:to>
      <xdr:col>12</xdr:col>
      <xdr:colOff>904874</xdr:colOff>
      <xdr:row>149</xdr:row>
      <xdr:rowOff>638175</xdr:rowOff>
    </xdr:to>
    <xdr:pic>
      <xdr:nvPicPr>
        <xdr:cNvPr id="27658" name="Picture 10"/>
        <xdr:cNvPicPr>
          <a:picLocks noChangeAspect="1" noChangeArrowheads="1"/>
        </xdr:cNvPicPr>
      </xdr:nvPicPr>
      <xdr:blipFill>
        <a:blip r:embed="rId215"/>
        <a:srcRect/>
        <a:stretch>
          <a:fillRect/>
        </a:stretch>
      </xdr:blipFill>
      <xdr:spPr>
        <a:xfrm>
          <a:off x="10000615" y="95922465"/>
          <a:ext cx="523875" cy="622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431347</xdr:colOff>
      <xdr:row>149</xdr:row>
      <xdr:rowOff>19050</xdr:rowOff>
    </xdr:from>
    <xdr:to>
      <xdr:col>13</xdr:col>
      <xdr:colOff>1095374</xdr:colOff>
      <xdr:row>149</xdr:row>
      <xdr:rowOff>600074</xdr:rowOff>
    </xdr:to>
    <xdr:pic>
      <xdr:nvPicPr>
        <xdr:cNvPr id="27659" name="Picture 11"/>
        <xdr:cNvPicPr>
          <a:picLocks noChangeAspect="1" noChangeArrowheads="1"/>
        </xdr:cNvPicPr>
      </xdr:nvPicPr>
      <xdr:blipFill>
        <a:blip r:embed="rId216"/>
        <a:srcRect/>
        <a:stretch>
          <a:fillRect/>
        </a:stretch>
      </xdr:blipFill>
      <xdr:spPr>
        <a:xfrm>
          <a:off x="11527790" y="95926275"/>
          <a:ext cx="663575" cy="580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255224</xdr:colOff>
      <xdr:row>107</xdr:row>
      <xdr:rowOff>95250</xdr:rowOff>
    </xdr:from>
    <xdr:to>
      <xdr:col>12</xdr:col>
      <xdr:colOff>1219200</xdr:colOff>
      <xdr:row>107</xdr:row>
      <xdr:rowOff>552450</xdr:rowOff>
    </xdr:to>
    <xdr:pic>
      <xdr:nvPicPr>
        <xdr:cNvPr id="27660" name="Picture 12"/>
        <xdr:cNvPicPr>
          <a:picLocks noChangeAspect="1" noChangeArrowheads="1"/>
        </xdr:cNvPicPr>
      </xdr:nvPicPr>
      <xdr:blipFill>
        <a:blip r:embed="rId217"/>
        <a:srcRect/>
        <a:stretch>
          <a:fillRect/>
        </a:stretch>
      </xdr:blipFill>
      <xdr:spPr>
        <a:xfrm>
          <a:off x="9874885" y="68313300"/>
          <a:ext cx="964565" cy="457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251697</xdr:colOff>
      <xdr:row>107</xdr:row>
      <xdr:rowOff>104774</xdr:rowOff>
    </xdr:from>
    <xdr:to>
      <xdr:col>13</xdr:col>
      <xdr:colOff>1381124</xdr:colOff>
      <xdr:row>107</xdr:row>
      <xdr:rowOff>590549</xdr:rowOff>
    </xdr:to>
    <xdr:pic>
      <xdr:nvPicPr>
        <xdr:cNvPr id="27662" name="Picture 14"/>
        <xdr:cNvPicPr>
          <a:picLocks noChangeAspect="1" noChangeArrowheads="1"/>
        </xdr:cNvPicPr>
      </xdr:nvPicPr>
      <xdr:blipFill>
        <a:blip r:embed="rId218"/>
        <a:srcRect/>
        <a:stretch>
          <a:fillRect/>
        </a:stretch>
      </xdr:blipFill>
      <xdr:spPr>
        <a:xfrm>
          <a:off x="11348085" y="68322190"/>
          <a:ext cx="1129030" cy="485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142875</xdr:colOff>
      <xdr:row>127</xdr:row>
      <xdr:rowOff>147094</xdr:rowOff>
    </xdr:from>
    <xdr:to>
      <xdr:col>12</xdr:col>
      <xdr:colOff>1276350</xdr:colOff>
      <xdr:row>127</xdr:row>
      <xdr:rowOff>571500</xdr:rowOff>
    </xdr:to>
    <xdr:pic>
      <xdr:nvPicPr>
        <xdr:cNvPr id="27663" name="Picture 15"/>
        <xdr:cNvPicPr>
          <a:picLocks noChangeAspect="1" noChangeArrowheads="1"/>
        </xdr:cNvPicPr>
      </xdr:nvPicPr>
      <xdr:blipFill>
        <a:blip r:embed="rId219"/>
        <a:srcRect/>
        <a:stretch>
          <a:fillRect/>
        </a:stretch>
      </xdr:blipFill>
      <xdr:spPr>
        <a:xfrm>
          <a:off x="9763125" y="81356835"/>
          <a:ext cx="1133475" cy="424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47625</xdr:colOff>
      <xdr:row>127</xdr:row>
      <xdr:rowOff>53273</xdr:rowOff>
    </xdr:from>
    <xdr:to>
      <xdr:col>14</xdr:col>
      <xdr:colOff>0</xdr:colOff>
      <xdr:row>127</xdr:row>
      <xdr:rowOff>581025</xdr:rowOff>
    </xdr:to>
    <xdr:pic>
      <xdr:nvPicPr>
        <xdr:cNvPr id="27664" name="Picture 16"/>
        <xdr:cNvPicPr>
          <a:picLocks noChangeAspect="1" noChangeArrowheads="1"/>
        </xdr:cNvPicPr>
      </xdr:nvPicPr>
      <xdr:blipFill>
        <a:blip r:embed="rId220"/>
        <a:srcRect/>
        <a:stretch>
          <a:fillRect/>
        </a:stretch>
      </xdr:blipFill>
      <xdr:spPr>
        <a:xfrm>
          <a:off x="11144250" y="81262855"/>
          <a:ext cx="1419225" cy="528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161924</xdr:colOff>
      <xdr:row>128</xdr:row>
      <xdr:rowOff>68356</xdr:rowOff>
    </xdr:from>
    <xdr:to>
      <xdr:col>12</xdr:col>
      <xdr:colOff>1352549</xdr:colOff>
      <xdr:row>128</xdr:row>
      <xdr:rowOff>628650</xdr:rowOff>
    </xdr:to>
    <xdr:pic>
      <xdr:nvPicPr>
        <xdr:cNvPr id="27665" name="Picture 17"/>
        <xdr:cNvPicPr>
          <a:picLocks noChangeAspect="1" noChangeArrowheads="1"/>
        </xdr:cNvPicPr>
      </xdr:nvPicPr>
      <xdr:blipFill>
        <a:blip r:embed="rId221"/>
        <a:srcRect/>
        <a:stretch>
          <a:fillRect/>
        </a:stretch>
      </xdr:blipFill>
      <xdr:spPr>
        <a:xfrm>
          <a:off x="9781540" y="81925795"/>
          <a:ext cx="1190625" cy="5607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180975</xdr:colOff>
      <xdr:row>128</xdr:row>
      <xdr:rowOff>75746</xdr:rowOff>
    </xdr:from>
    <xdr:to>
      <xdr:col>13</xdr:col>
      <xdr:colOff>1400175</xdr:colOff>
      <xdr:row>128</xdr:row>
      <xdr:rowOff>561975</xdr:rowOff>
    </xdr:to>
    <xdr:pic>
      <xdr:nvPicPr>
        <xdr:cNvPr id="27666" name="Picture 18"/>
        <xdr:cNvPicPr>
          <a:picLocks noChangeAspect="1" noChangeArrowheads="1"/>
        </xdr:cNvPicPr>
      </xdr:nvPicPr>
      <xdr:blipFill>
        <a:blip r:embed="rId222"/>
        <a:srcRect/>
        <a:stretch>
          <a:fillRect/>
        </a:stretch>
      </xdr:blipFill>
      <xdr:spPr>
        <a:xfrm>
          <a:off x="11277600" y="81933415"/>
          <a:ext cx="1219200" cy="486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479474</xdr:colOff>
      <xdr:row>129</xdr:row>
      <xdr:rowOff>28574</xdr:rowOff>
    </xdr:from>
    <xdr:to>
      <xdr:col>13</xdr:col>
      <xdr:colOff>1181100</xdr:colOff>
      <xdr:row>129</xdr:row>
      <xdr:rowOff>571499</xdr:rowOff>
    </xdr:to>
    <xdr:pic>
      <xdr:nvPicPr>
        <xdr:cNvPr id="27667" name="Picture 19"/>
        <xdr:cNvPicPr>
          <a:picLocks noChangeAspect="1" noChangeArrowheads="1"/>
        </xdr:cNvPicPr>
      </xdr:nvPicPr>
      <xdr:blipFill>
        <a:blip r:embed="rId223"/>
        <a:srcRect/>
        <a:stretch>
          <a:fillRect/>
        </a:stretch>
      </xdr:blipFill>
      <xdr:spPr>
        <a:xfrm>
          <a:off x="11576050" y="82533490"/>
          <a:ext cx="701675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381000</xdr:colOff>
      <xdr:row>129</xdr:row>
      <xdr:rowOff>74108</xdr:rowOff>
    </xdr:from>
    <xdr:to>
      <xdr:col>12</xdr:col>
      <xdr:colOff>1123950</xdr:colOff>
      <xdr:row>129</xdr:row>
      <xdr:rowOff>590549</xdr:rowOff>
    </xdr:to>
    <xdr:pic>
      <xdr:nvPicPr>
        <xdr:cNvPr id="27668" name="Picture 20"/>
        <xdr:cNvPicPr>
          <a:picLocks noChangeAspect="1" noChangeArrowheads="1"/>
        </xdr:cNvPicPr>
      </xdr:nvPicPr>
      <xdr:blipFill>
        <a:blip r:embed="rId224"/>
        <a:srcRect/>
        <a:stretch>
          <a:fillRect/>
        </a:stretch>
      </xdr:blipFill>
      <xdr:spPr>
        <a:xfrm>
          <a:off x="10001250" y="82579210"/>
          <a:ext cx="742950" cy="5162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53227</xdr:colOff>
      <xdr:row>138</xdr:row>
      <xdr:rowOff>38100</xdr:rowOff>
    </xdr:from>
    <xdr:to>
      <xdr:col>13</xdr:col>
      <xdr:colOff>1409139</xdr:colOff>
      <xdr:row>138</xdr:row>
      <xdr:rowOff>561975</xdr:rowOff>
    </xdr:to>
    <xdr:pic>
      <xdr:nvPicPr>
        <xdr:cNvPr id="27670" name="Picture 22"/>
        <xdr:cNvPicPr>
          <a:picLocks noChangeAspect="1" noChangeArrowheads="1"/>
        </xdr:cNvPicPr>
      </xdr:nvPicPr>
      <xdr:blipFill>
        <a:blip r:embed="rId225"/>
        <a:srcRect/>
        <a:stretch>
          <a:fillRect/>
        </a:stretch>
      </xdr:blipFill>
      <xdr:spPr>
        <a:xfrm>
          <a:off x="11149330" y="88706325"/>
          <a:ext cx="1356360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39686</xdr:colOff>
      <xdr:row>138</xdr:row>
      <xdr:rowOff>76200</xdr:rowOff>
    </xdr:from>
    <xdr:to>
      <xdr:col>12</xdr:col>
      <xdr:colOff>1362075</xdr:colOff>
      <xdr:row>138</xdr:row>
      <xdr:rowOff>542925</xdr:rowOff>
    </xdr:to>
    <xdr:pic>
      <xdr:nvPicPr>
        <xdr:cNvPr id="27671" name="Picture 23"/>
        <xdr:cNvPicPr>
          <a:picLocks noChangeAspect="1" noChangeArrowheads="1"/>
        </xdr:cNvPicPr>
      </xdr:nvPicPr>
      <xdr:blipFill>
        <a:blip r:embed="rId226"/>
        <a:srcRect/>
        <a:stretch>
          <a:fillRect/>
        </a:stretch>
      </xdr:blipFill>
      <xdr:spPr>
        <a:xfrm>
          <a:off x="9659620" y="88744425"/>
          <a:ext cx="1322705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266699</xdr:colOff>
      <xdr:row>151</xdr:row>
      <xdr:rowOff>24751</xdr:rowOff>
    </xdr:from>
    <xdr:to>
      <xdr:col>12</xdr:col>
      <xdr:colOff>1190624</xdr:colOff>
      <xdr:row>152</xdr:row>
      <xdr:rowOff>0</xdr:rowOff>
    </xdr:to>
    <xdr:pic>
      <xdr:nvPicPr>
        <xdr:cNvPr id="27672" name="Picture 24"/>
        <xdr:cNvPicPr>
          <a:picLocks noChangeAspect="1" noChangeArrowheads="1"/>
        </xdr:cNvPicPr>
      </xdr:nvPicPr>
      <xdr:blipFill>
        <a:blip r:embed="rId227"/>
        <a:srcRect/>
        <a:stretch>
          <a:fillRect/>
        </a:stretch>
      </xdr:blipFill>
      <xdr:spPr>
        <a:xfrm>
          <a:off x="9886315" y="97226755"/>
          <a:ext cx="923925" cy="623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442722</xdr:colOff>
      <xdr:row>151</xdr:row>
      <xdr:rowOff>19050</xdr:rowOff>
    </xdr:from>
    <xdr:to>
      <xdr:col>13</xdr:col>
      <xdr:colOff>1162049</xdr:colOff>
      <xdr:row>151</xdr:row>
      <xdr:rowOff>628649</xdr:rowOff>
    </xdr:to>
    <xdr:pic>
      <xdr:nvPicPr>
        <xdr:cNvPr id="27673" name="Picture 25"/>
        <xdr:cNvPicPr>
          <a:picLocks noChangeAspect="1" noChangeArrowheads="1"/>
        </xdr:cNvPicPr>
      </xdr:nvPicPr>
      <xdr:blipFill>
        <a:blip r:embed="rId228"/>
        <a:srcRect/>
        <a:stretch>
          <a:fillRect/>
        </a:stretch>
      </xdr:blipFill>
      <xdr:spPr>
        <a:xfrm>
          <a:off x="11539220" y="97221675"/>
          <a:ext cx="718820" cy="608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323849</xdr:colOff>
      <xdr:row>56</xdr:row>
      <xdr:rowOff>17184</xdr:rowOff>
    </xdr:from>
    <xdr:to>
      <xdr:col>12</xdr:col>
      <xdr:colOff>1133474</xdr:colOff>
      <xdr:row>56</xdr:row>
      <xdr:rowOff>628649</xdr:rowOff>
    </xdr:to>
    <xdr:pic>
      <xdr:nvPicPr>
        <xdr:cNvPr id="27674" name="Picture 26"/>
        <xdr:cNvPicPr>
          <a:picLocks noChangeAspect="1" noChangeArrowheads="1"/>
        </xdr:cNvPicPr>
      </xdr:nvPicPr>
      <xdr:blipFill>
        <a:blip r:embed="rId229"/>
        <a:srcRect/>
        <a:stretch>
          <a:fillRect/>
        </a:stretch>
      </xdr:blipFill>
      <xdr:spPr>
        <a:xfrm>
          <a:off x="9943465" y="35202495"/>
          <a:ext cx="809625" cy="6108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219075</xdr:colOff>
      <xdr:row>56</xdr:row>
      <xdr:rowOff>18001</xdr:rowOff>
    </xdr:from>
    <xdr:to>
      <xdr:col>13</xdr:col>
      <xdr:colOff>1419225</xdr:colOff>
      <xdr:row>56</xdr:row>
      <xdr:rowOff>638174</xdr:rowOff>
    </xdr:to>
    <xdr:pic>
      <xdr:nvPicPr>
        <xdr:cNvPr id="27675" name="Picture 27"/>
        <xdr:cNvPicPr>
          <a:picLocks noChangeAspect="1" noChangeArrowheads="1"/>
        </xdr:cNvPicPr>
      </xdr:nvPicPr>
      <xdr:blipFill>
        <a:blip r:embed="rId230"/>
        <a:srcRect/>
        <a:stretch>
          <a:fillRect/>
        </a:stretch>
      </xdr:blipFill>
      <xdr:spPr>
        <a:xfrm>
          <a:off x="11315700" y="35203130"/>
          <a:ext cx="1200150" cy="619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60527</xdr:colOff>
      <xdr:row>114</xdr:row>
      <xdr:rowOff>85725</xdr:rowOff>
    </xdr:from>
    <xdr:to>
      <xdr:col>12</xdr:col>
      <xdr:colOff>1314449</xdr:colOff>
      <xdr:row>114</xdr:row>
      <xdr:rowOff>561974</xdr:rowOff>
    </xdr:to>
    <xdr:pic>
      <xdr:nvPicPr>
        <xdr:cNvPr id="27676" name="Picture 28"/>
        <xdr:cNvPicPr>
          <a:picLocks noChangeAspect="1" noChangeArrowheads="1"/>
        </xdr:cNvPicPr>
      </xdr:nvPicPr>
      <xdr:blipFill>
        <a:blip r:embed="rId231"/>
        <a:srcRect/>
        <a:stretch>
          <a:fillRect/>
        </a:stretch>
      </xdr:blipFill>
      <xdr:spPr>
        <a:xfrm>
          <a:off x="9680575" y="72837675"/>
          <a:ext cx="1253490" cy="475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314325</xdr:colOff>
      <xdr:row>114</xdr:row>
      <xdr:rowOff>63953</xdr:rowOff>
    </xdr:from>
    <xdr:to>
      <xdr:col>13</xdr:col>
      <xdr:colOff>1304925</xdr:colOff>
      <xdr:row>114</xdr:row>
      <xdr:rowOff>619124</xdr:rowOff>
    </xdr:to>
    <xdr:pic>
      <xdr:nvPicPr>
        <xdr:cNvPr id="27677" name="Picture 29"/>
        <xdr:cNvPicPr>
          <a:picLocks noChangeAspect="1" noChangeArrowheads="1"/>
        </xdr:cNvPicPr>
      </xdr:nvPicPr>
      <xdr:blipFill>
        <a:blip r:embed="rId232"/>
        <a:srcRect/>
        <a:stretch>
          <a:fillRect/>
        </a:stretch>
      </xdr:blipFill>
      <xdr:spPr>
        <a:xfrm>
          <a:off x="11410950" y="72815450"/>
          <a:ext cx="990600" cy="554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461136</xdr:colOff>
      <xdr:row>144</xdr:row>
      <xdr:rowOff>38099</xdr:rowOff>
    </xdr:from>
    <xdr:to>
      <xdr:col>12</xdr:col>
      <xdr:colOff>1133475</xdr:colOff>
      <xdr:row>144</xdr:row>
      <xdr:rowOff>604677</xdr:rowOff>
    </xdr:to>
    <xdr:pic>
      <xdr:nvPicPr>
        <xdr:cNvPr id="27678" name="Picture 30"/>
        <xdr:cNvPicPr>
          <a:picLocks noChangeAspect="1" noChangeArrowheads="1"/>
        </xdr:cNvPicPr>
      </xdr:nvPicPr>
      <xdr:blipFill>
        <a:blip r:embed="rId233"/>
        <a:srcRect/>
        <a:stretch>
          <a:fillRect/>
        </a:stretch>
      </xdr:blipFill>
      <xdr:spPr>
        <a:xfrm>
          <a:off x="10081260" y="92706190"/>
          <a:ext cx="672465" cy="5670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495300</xdr:colOff>
      <xdr:row>144</xdr:row>
      <xdr:rowOff>28575</xdr:rowOff>
    </xdr:from>
    <xdr:to>
      <xdr:col>13</xdr:col>
      <xdr:colOff>1085850</xdr:colOff>
      <xdr:row>144</xdr:row>
      <xdr:rowOff>619125</xdr:rowOff>
    </xdr:to>
    <xdr:pic>
      <xdr:nvPicPr>
        <xdr:cNvPr id="27679" name="Picture 31"/>
        <xdr:cNvPicPr>
          <a:picLocks noChangeAspect="1" noChangeArrowheads="1"/>
        </xdr:cNvPicPr>
      </xdr:nvPicPr>
      <xdr:blipFill>
        <a:blip r:embed="rId234"/>
        <a:srcRect/>
        <a:stretch>
          <a:fillRect/>
        </a:stretch>
      </xdr:blipFill>
      <xdr:spPr>
        <a:xfrm>
          <a:off x="11591925" y="92697300"/>
          <a:ext cx="5905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596252</xdr:colOff>
      <xdr:row>35</xdr:row>
      <xdr:rowOff>38100</xdr:rowOff>
    </xdr:from>
    <xdr:to>
      <xdr:col>13</xdr:col>
      <xdr:colOff>1371600</xdr:colOff>
      <xdr:row>35</xdr:row>
      <xdr:rowOff>628650</xdr:rowOff>
    </xdr:to>
    <xdr:pic>
      <xdr:nvPicPr>
        <xdr:cNvPr id="27680" name="Picture 32"/>
        <xdr:cNvPicPr>
          <a:picLocks noChangeAspect="1" noChangeArrowheads="1"/>
        </xdr:cNvPicPr>
      </xdr:nvPicPr>
      <xdr:blipFill>
        <a:blip r:embed="rId235" cstate="print"/>
        <a:srcRect/>
        <a:stretch>
          <a:fillRect/>
        </a:stretch>
      </xdr:blipFill>
      <xdr:spPr>
        <a:xfrm>
          <a:off x="11692255" y="21478875"/>
          <a:ext cx="77597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35</xdr:row>
      <xdr:rowOff>24265</xdr:rowOff>
    </xdr:from>
    <xdr:to>
      <xdr:col>12</xdr:col>
      <xdr:colOff>1019175</xdr:colOff>
      <xdr:row>35</xdr:row>
      <xdr:rowOff>600075</xdr:rowOff>
    </xdr:to>
    <xdr:pic>
      <xdr:nvPicPr>
        <xdr:cNvPr id="27681" name="Picture 33"/>
        <xdr:cNvPicPr>
          <a:picLocks noChangeAspect="1" noChangeArrowheads="1"/>
        </xdr:cNvPicPr>
      </xdr:nvPicPr>
      <xdr:blipFill>
        <a:blip r:embed="rId236" cstate="print"/>
        <a:srcRect/>
        <a:stretch>
          <a:fillRect/>
        </a:stretch>
      </xdr:blipFill>
      <xdr:spPr>
        <a:xfrm>
          <a:off x="9877425" y="21464905"/>
          <a:ext cx="762000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238125</xdr:colOff>
      <xdr:row>148</xdr:row>
      <xdr:rowOff>20411</xdr:rowOff>
    </xdr:from>
    <xdr:to>
      <xdr:col>12</xdr:col>
      <xdr:colOff>1076324</xdr:colOff>
      <xdr:row>148</xdr:row>
      <xdr:rowOff>619124</xdr:rowOff>
    </xdr:to>
    <xdr:pic>
      <xdr:nvPicPr>
        <xdr:cNvPr id="31745" name="Picture 1"/>
        <xdr:cNvPicPr>
          <a:picLocks noChangeAspect="1" noChangeArrowheads="1"/>
        </xdr:cNvPicPr>
      </xdr:nvPicPr>
      <xdr:blipFill>
        <a:blip r:embed="rId237" cstate="print"/>
        <a:srcRect/>
        <a:stretch>
          <a:fillRect/>
        </a:stretch>
      </xdr:blipFill>
      <xdr:spPr>
        <a:xfrm>
          <a:off x="9858375" y="95279845"/>
          <a:ext cx="837565" cy="598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457199</xdr:colOff>
      <xdr:row>148</xdr:row>
      <xdr:rowOff>26903</xdr:rowOff>
    </xdr:from>
    <xdr:to>
      <xdr:col>13</xdr:col>
      <xdr:colOff>981074</xdr:colOff>
      <xdr:row>148</xdr:row>
      <xdr:rowOff>618177</xdr:rowOff>
    </xdr:to>
    <xdr:pic>
      <xdr:nvPicPr>
        <xdr:cNvPr id="31746" name="Picture 2"/>
        <xdr:cNvPicPr>
          <a:picLocks noChangeAspect="1" noChangeArrowheads="1"/>
        </xdr:cNvPicPr>
      </xdr:nvPicPr>
      <xdr:blipFill>
        <a:blip r:embed="rId238" cstate="print"/>
        <a:srcRect/>
        <a:stretch>
          <a:fillRect/>
        </a:stretch>
      </xdr:blipFill>
      <xdr:spPr>
        <a:xfrm>
          <a:off x="11553190" y="95286195"/>
          <a:ext cx="523875" cy="5911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150</xdr:row>
      <xdr:rowOff>8875</xdr:rowOff>
    </xdr:from>
    <xdr:to>
      <xdr:col>12</xdr:col>
      <xdr:colOff>1038224</xdr:colOff>
      <xdr:row>150</xdr:row>
      <xdr:rowOff>638174</xdr:rowOff>
    </xdr:to>
    <xdr:pic>
      <xdr:nvPicPr>
        <xdr:cNvPr id="31747" name="Picture 3"/>
        <xdr:cNvPicPr>
          <a:picLocks noChangeAspect="1" noChangeArrowheads="1"/>
        </xdr:cNvPicPr>
      </xdr:nvPicPr>
      <xdr:blipFill>
        <a:blip r:embed="rId239" cstate="print"/>
        <a:srcRect/>
        <a:stretch>
          <a:fillRect/>
        </a:stretch>
      </xdr:blipFill>
      <xdr:spPr>
        <a:xfrm>
          <a:off x="9934575" y="96563180"/>
          <a:ext cx="723265" cy="6292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333375</xdr:colOff>
      <xdr:row>150</xdr:row>
      <xdr:rowOff>32001</xdr:rowOff>
    </xdr:from>
    <xdr:to>
      <xdr:col>13</xdr:col>
      <xdr:colOff>952500</xdr:colOff>
      <xdr:row>151</xdr:row>
      <xdr:rowOff>150</xdr:rowOff>
    </xdr:to>
    <xdr:pic>
      <xdr:nvPicPr>
        <xdr:cNvPr id="31748" name="Picture 4"/>
        <xdr:cNvPicPr>
          <a:picLocks noChangeAspect="1" noChangeArrowheads="1"/>
        </xdr:cNvPicPr>
      </xdr:nvPicPr>
      <xdr:blipFill>
        <a:blip r:embed="rId240" cstate="print"/>
        <a:srcRect/>
        <a:stretch>
          <a:fillRect/>
        </a:stretch>
      </xdr:blipFill>
      <xdr:spPr>
        <a:xfrm>
          <a:off x="11430000" y="96586675"/>
          <a:ext cx="619125" cy="615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475487</xdr:colOff>
      <xdr:row>153</xdr:row>
      <xdr:rowOff>19050</xdr:rowOff>
    </xdr:from>
    <xdr:to>
      <xdr:col>12</xdr:col>
      <xdr:colOff>1066799</xdr:colOff>
      <xdr:row>153</xdr:row>
      <xdr:rowOff>628650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241" cstate="print"/>
        <a:srcRect l="10776" t="5341" r="5603" b="3201"/>
        <a:stretch>
          <a:fillRect/>
        </a:stretch>
      </xdr:blipFill>
      <xdr:spPr>
        <a:xfrm>
          <a:off x="10095230" y="98517075"/>
          <a:ext cx="59118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361950</xdr:colOff>
      <xdr:row>153</xdr:row>
      <xdr:rowOff>647699</xdr:rowOff>
    </xdr:from>
    <xdr:to>
      <xdr:col>12</xdr:col>
      <xdr:colOff>895350</xdr:colOff>
      <xdr:row>154</xdr:row>
      <xdr:rowOff>629586</xdr:rowOff>
    </xdr:to>
    <xdr:pic>
      <xdr:nvPicPr>
        <xdr:cNvPr id="243" name="Picture 3"/>
        <xdr:cNvPicPr>
          <a:picLocks noChangeAspect="1" noChangeArrowheads="1"/>
        </xdr:cNvPicPr>
      </xdr:nvPicPr>
      <xdr:blipFill>
        <a:blip r:embed="rId242" cstate="print"/>
        <a:srcRect/>
        <a:stretch>
          <a:fillRect/>
        </a:stretch>
      </xdr:blipFill>
      <xdr:spPr>
        <a:xfrm>
          <a:off x="9982200" y="99145090"/>
          <a:ext cx="533400" cy="6299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333374</xdr:colOff>
      <xdr:row>154</xdr:row>
      <xdr:rowOff>57150</xdr:rowOff>
    </xdr:from>
    <xdr:to>
      <xdr:col>13</xdr:col>
      <xdr:colOff>1219199</xdr:colOff>
      <xdr:row>154</xdr:row>
      <xdr:rowOff>617058</xdr:rowOff>
    </xdr:to>
    <xdr:pic>
      <xdr:nvPicPr>
        <xdr:cNvPr id="244" name="Picture 2"/>
        <xdr:cNvPicPr>
          <a:picLocks noChangeAspect="1" noChangeArrowheads="1"/>
        </xdr:cNvPicPr>
      </xdr:nvPicPr>
      <xdr:blipFill>
        <a:blip r:embed="rId243" cstate="print"/>
        <a:srcRect/>
        <a:stretch>
          <a:fillRect/>
        </a:stretch>
      </xdr:blipFill>
      <xdr:spPr>
        <a:xfrm>
          <a:off x="11429365" y="99202875"/>
          <a:ext cx="885825" cy="5594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161</xdr:row>
      <xdr:rowOff>30432</xdr:rowOff>
    </xdr:from>
    <xdr:to>
      <xdr:col>12</xdr:col>
      <xdr:colOff>1123950</xdr:colOff>
      <xdr:row>161</xdr:row>
      <xdr:rowOff>581025</xdr:rowOff>
    </xdr:to>
    <xdr:pic>
      <xdr:nvPicPr>
        <xdr:cNvPr id="33793" name="Picture 1"/>
        <xdr:cNvPicPr>
          <a:picLocks noChangeAspect="1" noChangeArrowheads="1"/>
        </xdr:cNvPicPr>
      </xdr:nvPicPr>
      <xdr:blipFill>
        <a:blip r:embed="rId244"/>
        <a:srcRect/>
        <a:stretch>
          <a:fillRect/>
        </a:stretch>
      </xdr:blipFill>
      <xdr:spPr>
        <a:xfrm>
          <a:off x="9877425" y="103709470"/>
          <a:ext cx="866775" cy="551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523875</xdr:colOff>
      <xdr:row>161</xdr:row>
      <xdr:rowOff>13121</xdr:rowOff>
    </xdr:from>
    <xdr:to>
      <xdr:col>13</xdr:col>
      <xdr:colOff>952501</xdr:colOff>
      <xdr:row>161</xdr:row>
      <xdr:rowOff>629818</xdr:rowOff>
    </xdr:to>
    <xdr:pic>
      <xdr:nvPicPr>
        <xdr:cNvPr id="33794" name="Picture 2"/>
        <xdr:cNvPicPr>
          <a:picLocks noChangeAspect="1" noChangeArrowheads="1"/>
        </xdr:cNvPicPr>
      </xdr:nvPicPr>
      <xdr:blipFill>
        <a:blip r:embed="rId245"/>
        <a:srcRect/>
        <a:stretch>
          <a:fillRect/>
        </a:stretch>
      </xdr:blipFill>
      <xdr:spPr>
        <a:xfrm>
          <a:off x="11620500" y="103692325"/>
          <a:ext cx="428625" cy="6165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160</xdr:row>
      <xdr:rowOff>11455</xdr:rowOff>
    </xdr:from>
    <xdr:to>
      <xdr:col>12</xdr:col>
      <xdr:colOff>981074</xdr:colOff>
      <xdr:row>160</xdr:row>
      <xdr:rowOff>647699</xdr:rowOff>
    </xdr:to>
    <xdr:pic>
      <xdr:nvPicPr>
        <xdr:cNvPr id="33795" name="Picture 3"/>
        <xdr:cNvPicPr>
          <a:picLocks noChangeAspect="1" noChangeArrowheads="1"/>
        </xdr:cNvPicPr>
      </xdr:nvPicPr>
      <xdr:blipFill>
        <a:blip r:embed="rId246"/>
        <a:srcRect/>
        <a:stretch>
          <a:fillRect/>
        </a:stretch>
      </xdr:blipFill>
      <xdr:spPr>
        <a:xfrm>
          <a:off x="9934575" y="103043355"/>
          <a:ext cx="666115" cy="6356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123825</xdr:colOff>
      <xdr:row>160</xdr:row>
      <xdr:rowOff>23811</xdr:rowOff>
    </xdr:from>
    <xdr:to>
      <xdr:col>13</xdr:col>
      <xdr:colOff>790575</xdr:colOff>
      <xdr:row>161</xdr:row>
      <xdr:rowOff>9524</xdr:rowOff>
    </xdr:to>
    <xdr:pic>
      <xdr:nvPicPr>
        <xdr:cNvPr id="33796" name="Picture 4"/>
        <xdr:cNvPicPr>
          <a:picLocks noChangeAspect="1" noChangeArrowheads="1"/>
        </xdr:cNvPicPr>
      </xdr:nvPicPr>
      <xdr:blipFill>
        <a:blip r:embed="rId247"/>
        <a:srcRect/>
        <a:stretch>
          <a:fillRect/>
        </a:stretch>
      </xdr:blipFill>
      <xdr:spPr>
        <a:xfrm>
          <a:off x="11220450" y="103055420"/>
          <a:ext cx="666750" cy="6330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238124</xdr:colOff>
      <xdr:row>156</xdr:row>
      <xdr:rowOff>48458</xdr:rowOff>
    </xdr:from>
    <xdr:to>
      <xdr:col>12</xdr:col>
      <xdr:colOff>1314449</xdr:colOff>
      <xdr:row>156</xdr:row>
      <xdr:rowOff>590549</xdr:rowOff>
    </xdr:to>
    <xdr:pic>
      <xdr:nvPicPr>
        <xdr:cNvPr id="33797" name="Picture 5"/>
        <xdr:cNvPicPr>
          <a:picLocks noChangeAspect="1" noChangeArrowheads="1"/>
        </xdr:cNvPicPr>
      </xdr:nvPicPr>
      <xdr:blipFill>
        <a:blip r:embed="rId248" cstate="print"/>
        <a:srcRect/>
        <a:stretch>
          <a:fillRect/>
        </a:stretch>
      </xdr:blipFill>
      <xdr:spPr>
        <a:xfrm>
          <a:off x="9857740" y="100489385"/>
          <a:ext cx="1076325" cy="5416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304800</xdr:colOff>
      <xdr:row>157</xdr:row>
      <xdr:rowOff>5119</xdr:rowOff>
    </xdr:from>
    <xdr:to>
      <xdr:col>12</xdr:col>
      <xdr:colOff>1181100</xdr:colOff>
      <xdr:row>157</xdr:row>
      <xdr:rowOff>619125</xdr:rowOff>
    </xdr:to>
    <xdr:pic>
      <xdr:nvPicPr>
        <xdr:cNvPr id="33798" name="Picture 6"/>
        <xdr:cNvPicPr>
          <a:picLocks noChangeAspect="1" noChangeArrowheads="1"/>
        </xdr:cNvPicPr>
      </xdr:nvPicPr>
      <xdr:blipFill>
        <a:blip r:embed="rId249"/>
        <a:srcRect/>
        <a:stretch>
          <a:fillRect/>
        </a:stretch>
      </xdr:blipFill>
      <xdr:spPr>
        <a:xfrm>
          <a:off x="9925050" y="101093905"/>
          <a:ext cx="876300" cy="6140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190220</xdr:colOff>
      <xdr:row>157</xdr:row>
      <xdr:rowOff>19050</xdr:rowOff>
    </xdr:from>
    <xdr:to>
      <xdr:col>13</xdr:col>
      <xdr:colOff>1171575</xdr:colOff>
      <xdr:row>157</xdr:row>
      <xdr:rowOff>609600</xdr:rowOff>
    </xdr:to>
    <xdr:pic>
      <xdr:nvPicPr>
        <xdr:cNvPr id="33799" name="Picture 7"/>
        <xdr:cNvPicPr>
          <a:picLocks noChangeAspect="1" noChangeArrowheads="1"/>
        </xdr:cNvPicPr>
      </xdr:nvPicPr>
      <xdr:blipFill>
        <a:blip r:embed="rId250"/>
        <a:srcRect/>
        <a:stretch>
          <a:fillRect/>
        </a:stretch>
      </xdr:blipFill>
      <xdr:spPr>
        <a:xfrm>
          <a:off x="11286490" y="101107875"/>
          <a:ext cx="98171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285750</xdr:colOff>
      <xdr:row>162</xdr:row>
      <xdr:rowOff>17145</xdr:rowOff>
    </xdr:from>
    <xdr:to>
      <xdr:col>12</xdr:col>
      <xdr:colOff>1143000</xdr:colOff>
      <xdr:row>162</xdr:row>
      <xdr:rowOff>617220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251"/>
        <a:srcRect/>
        <a:stretch>
          <a:fillRect/>
        </a:stretch>
      </xdr:blipFill>
      <xdr:spPr>
        <a:xfrm>
          <a:off x="9906000" y="104344470"/>
          <a:ext cx="8572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457200</xdr:colOff>
      <xdr:row>162</xdr:row>
      <xdr:rowOff>31917</xdr:rowOff>
    </xdr:from>
    <xdr:to>
      <xdr:col>13</xdr:col>
      <xdr:colOff>1085850</xdr:colOff>
      <xdr:row>162</xdr:row>
      <xdr:rowOff>616451</xdr:rowOff>
    </xdr:to>
    <xdr:pic>
      <xdr:nvPicPr>
        <xdr:cNvPr id="32770" name="Picture 2"/>
        <xdr:cNvPicPr>
          <a:picLocks noChangeAspect="1" noChangeArrowheads="1"/>
        </xdr:cNvPicPr>
      </xdr:nvPicPr>
      <xdr:blipFill>
        <a:blip r:embed="rId252"/>
        <a:srcRect/>
        <a:stretch>
          <a:fillRect/>
        </a:stretch>
      </xdr:blipFill>
      <xdr:spPr>
        <a:xfrm>
          <a:off x="11553825" y="104359075"/>
          <a:ext cx="628650" cy="584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85725</xdr:colOff>
      <xdr:row>159</xdr:row>
      <xdr:rowOff>19049</xdr:rowOff>
    </xdr:from>
    <xdr:to>
      <xdr:col>12</xdr:col>
      <xdr:colOff>1304925</xdr:colOff>
      <xdr:row>159</xdr:row>
      <xdr:rowOff>569964</xdr:rowOff>
    </xdr:to>
    <xdr:pic>
      <xdr:nvPicPr>
        <xdr:cNvPr id="254" name="Picture 1" descr="C:\Documents and Settings\Administrator\feiq\RichOle\2546311910.bmp"/>
        <xdr:cNvPicPr>
          <a:picLocks noChangeAspect="1" noChangeArrowheads="1"/>
        </xdr:cNvPicPr>
      </xdr:nvPicPr>
      <xdr:blipFill>
        <a:blip r:embed="rId253" cstate="print"/>
        <a:srcRect/>
        <a:stretch>
          <a:fillRect/>
        </a:stretch>
      </xdr:blipFill>
      <xdr:spPr>
        <a:xfrm>
          <a:off x="9705975" y="102402640"/>
          <a:ext cx="1219200" cy="5511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200025</xdr:colOff>
      <xdr:row>158</xdr:row>
      <xdr:rowOff>46182</xdr:rowOff>
    </xdr:from>
    <xdr:to>
      <xdr:col>12</xdr:col>
      <xdr:colOff>1190625</xdr:colOff>
      <xdr:row>158</xdr:row>
      <xdr:rowOff>571500</xdr:rowOff>
    </xdr:to>
    <xdr:pic>
      <xdr:nvPicPr>
        <xdr:cNvPr id="6" name="Picture 1"/>
        <xdr:cNvPicPr>
          <a:picLocks noChangeAspect="1" noChangeArrowheads="1"/>
        </xdr:cNvPicPr>
      </xdr:nvPicPr>
      <xdr:blipFill>
        <a:blip r:embed="rId254"/>
        <a:srcRect/>
        <a:stretch>
          <a:fillRect/>
        </a:stretch>
      </xdr:blipFill>
      <xdr:spPr>
        <a:xfrm>
          <a:off x="9820275" y="101782245"/>
          <a:ext cx="990600" cy="525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133350</xdr:colOff>
      <xdr:row>164</xdr:row>
      <xdr:rowOff>36129</xdr:rowOff>
    </xdr:from>
    <xdr:to>
      <xdr:col>13</xdr:col>
      <xdr:colOff>809625</xdr:colOff>
      <xdr:row>164</xdr:row>
      <xdr:rowOff>619125</xdr:rowOff>
    </xdr:to>
    <xdr:pic>
      <xdr:nvPicPr>
        <xdr:cNvPr id="10" name="Picture 1"/>
        <xdr:cNvPicPr>
          <a:picLocks noChangeAspect="1" noChangeArrowheads="1"/>
        </xdr:cNvPicPr>
      </xdr:nvPicPr>
      <xdr:blipFill>
        <a:blip r:embed="rId255"/>
        <a:srcRect/>
        <a:stretch>
          <a:fillRect/>
        </a:stretch>
      </xdr:blipFill>
      <xdr:spPr>
        <a:xfrm>
          <a:off x="11229975" y="105658285"/>
          <a:ext cx="676275" cy="5835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536971</xdr:colOff>
      <xdr:row>174</xdr:row>
      <xdr:rowOff>19050</xdr:rowOff>
    </xdr:from>
    <xdr:to>
      <xdr:col>12</xdr:col>
      <xdr:colOff>923925</xdr:colOff>
      <xdr:row>174</xdr:row>
      <xdr:rowOff>638175</xdr:rowOff>
    </xdr:to>
    <xdr:pic>
      <xdr:nvPicPr>
        <xdr:cNvPr id="32771" name="Picture 3"/>
        <xdr:cNvPicPr>
          <a:picLocks noChangeAspect="1" noChangeArrowheads="1"/>
        </xdr:cNvPicPr>
      </xdr:nvPicPr>
      <xdr:blipFill>
        <a:blip r:embed="rId256" cstate="print"/>
        <a:srcRect/>
        <a:stretch>
          <a:fillRect/>
        </a:stretch>
      </xdr:blipFill>
      <xdr:spPr>
        <a:xfrm>
          <a:off x="10156825" y="112118775"/>
          <a:ext cx="387350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130319</xdr:colOff>
      <xdr:row>165</xdr:row>
      <xdr:rowOff>85724</xdr:rowOff>
    </xdr:from>
    <xdr:to>
      <xdr:col>12</xdr:col>
      <xdr:colOff>1438275</xdr:colOff>
      <xdr:row>165</xdr:row>
      <xdr:rowOff>628649</xdr:rowOff>
    </xdr:to>
    <xdr:pic>
      <xdr:nvPicPr>
        <xdr:cNvPr id="13" name="Picture 1"/>
        <xdr:cNvPicPr>
          <a:picLocks noChangeAspect="1" noChangeArrowheads="1"/>
        </xdr:cNvPicPr>
      </xdr:nvPicPr>
      <xdr:blipFill>
        <a:blip r:embed="rId257"/>
        <a:srcRect/>
        <a:stretch>
          <a:fillRect/>
        </a:stretch>
      </xdr:blipFill>
      <xdr:spPr>
        <a:xfrm>
          <a:off x="9750425" y="106355515"/>
          <a:ext cx="1308100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140610</xdr:colOff>
      <xdr:row>165</xdr:row>
      <xdr:rowOff>104775</xdr:rowOff>
    </xdr:from>
    <xdr:to>
      <xdr:col>13</xdr:col>
      <xdr:colOff>1343025</xdr:colOff>
      <xdr:row>165</xdr:row>
      <xdr:rowOff>590550</xdr:rowOff>
    </xdr:to>
    <xdr:pic>
      <xdr:nvPicPr>
        <xdr:cNvPr id="15" name="Picture 3"/>
        <xdr:cNvPicPr>
          <a:picLocks noChangeAspect="1" noChangeArrowheads="1"/>
        </xdr:cNvPicPr>
      </xdr:nvPicPr>
      <xdr:blipFill>
        <a:blip r:embed="rId258"/>
        <a:srcRect/>
        <a:stretch>
          <a:fillRect/>
        </a:stretch>
      </xdr:blipFill>
      <xdr:spPr>
        <a:xfrm>
          <a:off x="11236960" y="106375200"/>
          <a:ext cx="1202690" cy="485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495300</xdr:colOff>
      <xdr:row>178</xdr:row>
      <xdr:rowOff>59462</xdr:rowOff>
    </xdr:from>
    <xdr:to>
      <xdr:col>12</xdr:col>
      <xdr:colOff>1085850</xdr:colOff>
      <xdr:row>178</xdr:row>
      <xdr:rowOff>571500</xdr:rowOff>
    </xdr:to>
    <xdr:pic>
      <xdr:nvPicPr>
        <xdr:cNvPr id="12" name="Picture 1"/>
        <xdr:cNvPicPr>
          <a:picLocks noChangeAspect="1" noChangeArrowheads="1"/>
        </xdr:cNvPicPr>
      </xdr:nvPicPr>
      <xdr:blipFill>
        <a:blip r:embed="rId259" cstate="print"/>
        <a:srcRect/>
        <a:stretch>
          <a:fillRect/>
        </a:stretch>
      </xdr:blipFill>
      <xdr:spPr>
        <a:xfrm>
          <a:off x="10115550" y="114749580"/>
          <a:ext cx="590550" cy="5124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464929</xdr:colOff>
      <xdr:row>178</xdr:row>
      <xdr:rowOff>114299</xdr:rowOff>
    </xdr:from>
    <xdr:to>
      <xdr:col>13</xdr:col>
      <xdr:colOff>1114425</xdr:colOff>
      <xdr:row>178</xdr:row>
      <xdr:rowOff>561974</xdr:rowOff>
    </xdr:to>
    <xdr:pic>
      <xdr:nvPicPr>
        <xdr:cNvPr id="14" name="Picture 2"/>
        <xdr:cNvPicPr>
          <a:picLocks noChangeAspect="1" noChangeArrowheads="1"/>
        </xdr:cNvPicPr>
      </xdr:nvPicPr>
      <xdr:blipFill>
        <a:blip r:embed="rId260" cstate="print"/>
        <a:srcRect/>
        <a:stretch>
          <a:fillRect/>
        </a:stretch>
      </xdr:blipFill>
      <xdr:spPr>
        <a:xfrm>
          <a:off x="11561445" y="114804190"/>
          <a:ext cx="649605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476748</xdr:colOff>
      <xdr:row>179</xdr:row>
      <xdr:rowOff>19050</xdr:rowOff>
    </xdr:from>
    <xdr:to>
      <xdr:col>12</xdr:col>
      <xdr:colOff>1047749</xdr:colOff>
      <xdr:row>180</xdr:row>
      <xdr:rowOff>0</xdr:rowOff>
    </xdr:to>
    <xdr:pic>
      <xdr:nvPicPr>
        <xdr:cNvPr id="16" name="Picture 1"/>
        <xdr:cNvPicPr>
          <a:picLocks noChangeAspect="1" noChangeArrowheads="1"/>
        </xdr:cNvPicPr>
      </xdr:nvPicPr>
      <xdr:blipFill>
        <a:blip r:embed="rId261" cstate="print"/>
        <a:srcRect/>
        <a:stretch>
          <a:fillRect/>
        </a:stretch>
      </xdr:blipFill>
      <xdr:spPr>
        <a:xfrm>
          <a:off x="10096500" y="115357275"/>
          <a:ext cx="57086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523874</xdr:colOff>
      <xdr:row>179</xdr:row>
      <xdr:rowOff>31943</xdr:rowOff>
    </xdr:from>
    <xdr:to>
      <xdr:col>13</xdr:col>
      <xdr:colOff>1047749</xdr:colOff>
      <xdr:row>179</xdr:row>
      <xdr:rowOff>638174</xdr:rowOff>
    </xdr:to>
    <xdr:pic>
      <xdr:nvPicPr>
        <xdr:cNvPr id="17" name="Picture 2"/>
        <xdr:cNvPicPr>
          <a:picLocks noChangeAspect="1" noChangeArrowheads="1"/>
        </xdr:cNvPicPr>
      </xdr:nvPicPr>
      <xdr:blipFill>
        <a:blip r:embed="rId262" cstate="print"/>
        <a:srcRect/>
        <a:stretch>
          <a:fillRect/>
        </a:stretch>
      </xdr:blipFill>
      <xdr:spPr>
        <a:xfrm>
          <a:off x="11619865" y="115369975"/>
          <a:ext cx="523875" cy="6057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504825</xdr:colOff>
      <xdr:row>180</xdr:row>
      <xdr:rowOff>24575</xdr:rowOff>
    </xdr:from>
    <xdr:to>
      <xdr:col>12</xdr:col>
      <xdr:colOff>1009649</xdr:colOff>
      <xdr:row>180</xdr:row>
      <xdr:rowOff>600075</xdr:rowOff>
    </xdr:to>
    <xdr:pic>
      <xdr:nvPicPr>
        <xdr:cNvPr id="18" name="Picture 3"/>
        <xdr:cNvPicPr>
          <a:picLocks noChangeAspect="1" noChangeArrowheads="1"/>
        </xdr:cNvPicPr>
      </xdr:nvPicPr>
      <xdr:blipFill>
        <a:blip r:embed="rId263" cstate="print"/>
        <a:srcRect/>
        <a:stretch>
          <a:fillRect/>
        </a:stretch>
      </xdr:blipFill>
      <xdr:spPr>
        <a:xfrm>
          <a:off x="10125075" y="116010055"/>
          <a:ext cx="504190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581024</xdr:colOff>
      <xdr:row>180</xdr:row>
      <xdr:rowOff>47624</xdr:rowOff>
    </xdr:from>
    <xdr:to>
      <xdr:col>13</xdr:col>
      <xdr:colOff>1038224</xdr:colOff>
      <xdr:row>180</xdr:row>
      <xdr:rowOff>628649</xdr:rowOff>
    </xdr:to>
    <xdr:pic>
      <xdr:nvPicPr>
        <xdr:cNvPr id="19" name="Picture 4"/>
        <xdr:cNvPicPr>
          <a:picLocks noChangeAspect="1" noChangeArrowheads="1"/>
        </xdr:cNvPicPr>
      </xdr:nvPicPr>
      <xdr:blipFill>
        <a:blip r:embed="rId264" cstate="print"/>
        <a:srcRect/>
        <a:stretch>
          <a:fillRect/>
        </a:stretch>
      </xdr:blipFill>
      <xdr:spPr>
        <a:xfrm>
          <a:off x="11677015" y="116032915"/>
          <a:ext cx="457200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298074</xdr:colOff>
      <xdr:row>187</xdr:row>
      <xdr:rowOff>57150</xdr:rowOff>
    </xdr:from>
    <xdr:to>
      <xdr:col>12</xdr:col>
      <xdr:colOff>1042611</xdr:colOff>
      <xdr:row>187</xdr:row>
      <xdr:rowOff>590550</xdr:rowOff>
    </xdr:to>
    <xdr:pic>
      <xdr:nvPicPr>
        <xdr:cNvPr id="266" name="Picture 38"/>
        <xdr:cNvPicPr>
          <a:picLocks noChangeAspect="1" noChangeArrowheads="1"/>
        </xdr:cNvPicPr>
      </xdr:nvPicPr>
      <xdr:blipFill>
        <a:blip r:embed="rId265" cstate="print"/>
        <a:srcRect/>
        <a:stretch>
          <a:fillRect/>
        </a:stretch>
      </xdr:blipFill>
      <xdr:spPr>
        <a:xfrm>
          <a:off x="9918065" y="120576975"/>
          <a:ext cx="744220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383799</xdr:colOff>
      <xdr:row>187</xdr:row>
      <xdr:rowOff>63547</xdr:rowOff>
    </xdr:from>
    <xdr:to>
      <xdr:col>13</xdr:col>
      <xdr:colOff>1162050</xdr:colOff>
      <xdr:row>187</xdr:row>
      <xdr:rowOff>582381</xdr:rowOff>
    </xdr:to>
    <xdr:pic>
      <xdr:nvPicPr>
        <xdr:cNvPr id="267" name="Picture 39"/>
        <xdr:cNvPicPr>
          <a:picLocks noChangeAspect="1" noChangeArrowheads="1"/>
        </xdr:cNvPicPr>
      </xdr:nvPicPr>
      <xdr:blipFill>
        <a:blip r:embed="rId266" cstate="print"/>
        <a:srcRect/>
        <a:stretch>
          <a:fillRect/>
        </a:stretch>
      </xdr:blipFill>
      <xdr:spPr>
        <a:xfrm>
          <a:off x="11480165" y="120583325"/>
          <a:ext cx="778510" cy="5187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488575</xdr:colOff>
      <xdr:row>188</xdr:row>
      <xdr:rowOff>642072</xdr:rowOff>
    </xdr:from>
    <xdr:to>
      <xdr:col>12</xdr:col>
      <xdr:colOff>967501</xdr:colOff>
      <xdr:row>189</xdr:row>
      <xdr:rowOff>638175</xdr:rowOff>
    </xdr:to>
    <xdr:pic>
      <xdr:nvPicPr>
        <xdr:cNvPr id="268" name="Picture 40"/>
        <xdr:cNvPicPr>
          <a:picLocks noChangeAspect="1" noChangeArrowheads="1"/>
        </xdr:cNvPicPr>
      </xdr:nvPicPr>
      <xdr:blipFill>
        <a:blip r:embed="rId267" cstate="print"/>
        <a:srcRect/>
        <a:stretch>
          <a:fillRect/>
        </a:stretch>
      </xdr:blipFill>
      <xdr:spPr>
        <a:xfrm>
          <a:off x="10108565" y="121809510"/>
          <a:ext cx="478790" cy="6438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484732</xdr:colOff>
      <xdr:row>189</xdr:row>
      <xdr:rowOff>34972</xdr:rowOff>
    </xdr:from>
    <xdr:to>
      <xdr:col>13</xdr:col>
      <xdr:colOff>952499</xdr:colOff>
      <xdr:row>189</xdr:row>
      <xdr:rowOff>639502</xdr:rowOff>
    </xdr:to>
    <xdr:pic>
      <xdr:nvPicPr>
        <xdr:cNvPr id="269" name="Picture 41"/>
        <xdr:cNvPicPr>
          <a:picLocks noChangeAspect="1" noChangeArrowheads="1"/>
        </xdr:cNvPicPr>
      </xdr:nvPicPr>
      <xdr:blipFill>
        <a:blip r:embed="rId268" cstate="print"/>
        <a:srcRect/>
        <a:stretch>
          <a:fillRect/>
        </a:stretch>
      </xdr:blipFill>
      <xdr:spPr>
        <a:xfrm>
          <a:off x="11581130" y="121850150"/>
          <a:ext cx="467360" cy="604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294434</xdr:colOff>
      <xdr:row>188</xdr:row>
      <xdr:rowOff>28575</xdr:rowOff>
    </xdr:from>
    <xdr:to>
      <xdr:col>12</xdr:col>
      <xdr:colOff>1279228</xdr:colOff>
      <xdr:row>188</xdr:row>
      <xdr:rowOff>615997</xdr:rowOff>
    </xdr:to>
    <xdr:pic>
      <xdr:nvPicPr>
        <xdr:cNvPr id="270" name="Picture 42"/>
        <xdr:cNvPicPr>
          <a:picLocks noChangeAspect="1" noChangeArrowheads="1"/>
        </xdr:cNvPicPr>
      </xdr:nvPicPr>
      <xdr:blipFill>
        <a:blip r:embed="rId269" cstate="print"/>
        <a:srcRect/>
        <a:stretch>
          <a:fillRect/>
        </a:stretch>
      </xdr:blipFill>
      <xdr:spPr>
        <a:xfrm>
          <a:off x="9914255" y="121196100"/>
          <a:ext cx="984885" cy="587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450474</xdr:colOff>
      <xdr:row>188</xdr:row>
      <xdr:rowOff>33948</xdr:rowOff>
    </xdr:from>
    <xdr:to>
      <xdr:col>13</xdr:col>
      <xdr:colOff>1233360</xdr:colOff>
      <xdr:row>188</xdr:row>
      <xdr:rowOff>609600</xdr:rowOff>
    </xdr:to>
    <xdr:pic>
      <xdr:nvPicPr>
        <xdr:cNvPr id="271" name="Picture 43"/>
        <xdr:cNvPicPr>
          <a:picLocks noChangeAspect="1" noChangeArrowheads="1"/>
        </xdr:cNvPicPr>
      </xdr:nvPicPr>
      <xdr:blipFill>
        <a:blip r:embed="rId270" cstate="print"/>
        <a:srcRect/>
        <a:stretch>
          <a:fillRect/>
        </a:stretch>
      </xdr:blipFill>
      <xdr:spPr>
        <a:xfrm>
          <a:off x="11546840" y="121201180"/>
          <a:ext cx="782955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161925</xdr:colOff>
      <xdr:row>190</xdr:row>
      <xdr:rowOff>95250</xdr:rowOff>
    </xdr:from>
    <xdr:to>
      <xdr:col>12</xdr:col>
      <xdr:colOff>1323975</xdr:colOff>
      <xdr:row>190</xdr:row>
      <xdr:rowOff>534032</xdr:rowOff>
    </xdr:to>
    <xdr:pic>
      <xdr:nvPicPr>
        <xdr:cNvPr id="272" name="Picture 50"/>
        <xdr:cNvPicPr>
          <a:picLocks noChangeAspect="1" noChangeArrowheads="1"/>
        </xdr:cNvPicPr>
      </xdr:nvPicPr>
      <xdr:blipFill>
        <a:blip r:embed="rId271"/>
        <a:srcRect/>
        <a:stretch>
          <a:fillRect/>
        </a:stretch>
      </xdr:blipFill>
      <xdr:spPr>
        <a:xfrm>
          <a:off x="9782175" y="122558175"/>
          <a:ext cx="1162050" cy="438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228599</xdr:colOff>
      <xdr:row>190</xdr:row>
      <xdr:rowOff>89779</xdr:rowOff>
    </xdr:from>
    <xdr:to>
      <xdr:col>13</xdr:col>
      <xdr:colOff>1319482</xdr:colOff>
      <xdr:row>190</xdr:row>
      <xdr:rowOff>552450</xdr:rowOff>
    </xdr:to>
    <xdr:pic>
      <xdr:nvPicPr>
        <xdr:cNvPr id="273" name="Picture 51"/>
        <xdr:cNvPicPr>
          <a:picLocks noChangeAspect="1" noChangeArrowheads="1"/>
        </xdr:cNvPicPr>
      </xdr:nvPicPr>
      <xdr:blipFill>
        <a:blip r:embed="rId272" cstate="print"/>
        <a:srcRect/>
        <a:stretch>
          <a:fillRect/>
        </a:stretch>
      </xdr:blipFill>
      <xdr:spPr>
        <a:xfrm>
          <a:off x="11324590" y="122552460"/>
          <a:ext cx="1090930" cy="4629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373978</xdr:colOff>
      <xdr:row>191</xdr:row>
      <xdr:rowOff>38100</xdr:rowOff>
    </xdr:from>
    <xdr:to>
      <xdr:col>12</xdr:col>
      <xdr:colOff>1147899</xdr:colOff>
      <xdr:row>191</xdr:row>
      <xdr:rowOff>600075</xdr:rowOff>
    </xdr:to>
    <xdr:pic>
      <xdr:nvPicPr>
        <xdr:cNvPr id="274" name="Picture 1"/>
        <xdr:cNvPicPr>
          <a:picLocks noChangeAspect="1" noChangeArrowheads="1"/>
        </xdr:cNvPicPr>
      </xdr:nvPicPr>
      <xdr:blipFill>
        <a:blip r:embed="rId273" cstate="print"/>
        <a:srcRect/>
        <a:stretch>
          <a:fillRect/>
        </a:stretch>
      </xdr:blipFill>
      <xdr:spPr>
        <a:xfrm>
          <a:off x="9993630" y="123148725"/>
          <a:ext cx="774065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523874</xdr:colOff>
      <xdr:row>191</xdr:row>
      <xdr:rowOff>47299</xdr:rowOff>
    </xdr:from>
    <xdr:to>
      <xdr:col>13</xdr:col>
      <xdr:colOff>952499</xdr:colOff>
      <xdr:row>191</xdr:row>
      <xdr:rowOff>615014</xdr:rowOff>
    </xdr:to>
    <xdr:pic>
      <xdr:nvPicPr>
        <xdr:cNvPr id="275" name="Picture 2"/>
        <xdr:cNvPicPr>
          <a:picLocks noChangeAspect="1" noChangeArrowheads="1"/>
        </xdr:cNvPicPr>
      </xdr:nvPicPr>
      <xdr:blipFill>
        <a:blip r:embed="rId274" cstate="print"/>
        <a:srcRect/>
        <a:stretch>
          <a:fillRect/>
        </a:stretch>
      </xdr:blipFill>
      <xdr:spPr>
        <a:xfrm>
          <a:off x="11619865" y="123157615"/>
          <a:ext cx="428625" cy="5676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193</xdr:row>
      <xdr:rowOff>28575</xdr:rowOff>
    </xdr:from>
    <xdr:to>
      <xdr:col>12</xdr:col>
      <xdr:colOff>733425</xdr:colOff>
      <xdr:row>193</xdr:row>
      <xdr:rowOff>584200</xdr:rowOff>
    </xdr:to>
    <xdr:pic>
      <xdr:nvPicPr>
        <xdr:cNvPr id="276" name="Picture 1"/>
        <xdr:cNvPicPr>
          <a:picLocks noChangeAspect="1" noChangeArrowheads="1"/>
        </xdr:cNvPicPr>
      </xdr:nvPicPr>
      <xdr:blipFill>
        <a:blip r:embed="rId275" cstate="print"/>
        <a:srcRect/>
        <a:stretch>
          <a:fillRect/>
        </a:stretch>
      </xdr:blipFill>
      <xdr:spPr>
        <a:xfrm>
          <a:off x="9753600" y="124434600"/>
          <a:ext cx="600075" cy="555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371475</xdr:colOff>
      <xdr:row>193</xdr:row>
      <xdr:rowOff>67308</xdr:rowOff>
    </xdr:from>
    <xdr:to>
      <xdr:col>13</xdr:col>
      <xdr:colOff>942975</xdr:colOff>
      <xdr:row>193</xdr:row>
      <xdr:rowOff>587022</xdr:rowOff>
    </xdr:to>
    <xdr:pic>
      <xdr:nvPicPr>
        <xdr:cNvPr id="277" name="Picture 2"/>
        <xdr:cNvPicPr>
          <a:picLocks noChangeAspect="1" noChangeArrowheads="1"/>
        </xdr:cNvPicPr>
      </xdr:nvPicPr>
      <xdr:blipFill>
        <a:blip r:embed="rId276" cstate="print"/>
        <a:srcRect/>
        <a:stretch>
          <a:fillRect/>
        </a:stretch>
      </xdr:blipFill>
      <xdr:spPr>
        <a:xfrm>
          <a:off x="11468100" y="124472700"/>
          <a:ext cx="571500" cy="520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321576</xdr:colOff>
      <xdr:row>194</xdr:row>
      <xdr:rowOff>9525</xdr:rowOff>
    </xdr:from>
    <xdr:to>
      <xdr:col>12</xdr:col>
      <xdr:colOff>742950</xdr:colOff>
      <xdr:row>194</xdr:row>
      <xdr:rowOff>629029</xdr:rowOff>
    </xdr:to>
    <xdr:pic>
      <xdr:nvPicPr>
        <xdr:cNvPr id="278" name="Picture 1"/>
        <xdr:cNvPicPr>
          <a:picLocks noChangeAspect="1" noChangeArrowheads="1"/>
        </xdr:cNvPicPr>
      </xdr:nvPicPr>
      <xdr:blipFill>
        <a:blip r:embed="rId277" cstate="print"/>
        <a:srcRect/>
        <a:stretch>
          <a:fillRect/>
        </a:stretch>
      </xdr:blipFill>
      <xdr:spPr>
        <a:xfrm>
          <a:off x="9941560" y="125063250"/>
          <a:ext cx="421640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561976</xdr:colOff>
      <xdr:row>194</xdr:row>
      <xdr:rowOff>36748</xdr:rowOff>
    </xdr:from>
    <xdr:to>
      <xdr:col>13</xdr:col>
      <xdr:colOff>1019176</xdr:colOff>
      <xdr:row>194</xdr:row>
      <xdr:rowOff>629030</xdr:rowOff>
    </xdr:to>
    <xdr:pic>
      <xdr:nvPicPr>
        <xdr:cNvPr id="279" name="Picture 2"/>
        <xdr:cNvPicPr>
          <a:picLocks noChangeAspect="1" noChangeArrowheads="1"/>
        </xdr:cNvPicPr>
      </xdr:nvPicPr>
      <xdr:blipFill>
        <a:blip r:embed="rId278" cstate="print"/>
        <a:srcRect/>
        <a:stretch>
          <a:fillRect/>
        </a:stretch>
      </xdr:blipFill>
      <xdr:spPr>
        <a:xfrm>
          <a:off x="11658600" y="125089920"/>
          <a:ext cx="457200" cy="5924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369201</xdr:colOff>
      <xdr:row>195</xdr:row>
      <xdr:rowOff>0</xdr:rowOff>
    </xdr:from>
    <xdr:to>
      <xdr:col>12</xdr:col>
      <xdr:colOff>790575</xdr:colOff>
      <xdr:row>195</xdr:row>
      <xdr:rowOff>619504</xdr:rowOff>
    </xdr:to>
    <xdr:pic>
      <xdr:nvPicPr>
        <xdr:cNvPr id="280" name="Picture 1"/>
        <xdr:cNvPicPr>
          <a:picLocks noChangeAspect="1" noChangeArrowheads="1"/>
        </xdr:cNvPicPr>
      </xdr:nvPicPr>
      <xdr:blipFill>
        <a:blip r:embed="rId279" cstate="print"/>
        <a:srcRect/>
        <a:stretch>
          <a:fillRect/>
        </a:stretch>
      </xdr:blipFill>
      <xdr:spPr>
        <a:xfrm>
          <a:off x="9989185" y="125701425"/>
          <a:ext cx="421640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609601</xdr:colOff>
      <xdr:row>195</xdr:row>
      <xdr:rowOff>27223</xdr:rowOff>
    </xdr:from>
    <xdr:to>
      <xdr:col>13</xdr:col>
      <xdr:colOff>1066801</xdr:colOff>
      <xdr:row>195</xdr:row>
      <xdr:rowOff>619505</xdr:rowOff>
    </xdr:to>
    <xdr:pic>
      <xdr:nvPicPr>
        <xdr:cNvPr id="281" name="Picture 2"/>
        <xdr:cNvPicPr>
          <a:picLocks noChangeAspect="1" noChangeArrowheads="1"/>
        </xdr:cNvPicPr>
      </xdr:nvPicPr>
      <xdr:blipFill>
        <a:blip r:embed="rId278" cstate="print"/>
        <a:srcRect/>
        <a:stretch>
          <a:fillRect/>
        </a:stretch>
      </xdr:blipFill>
      <xdr:spPr>
        <a:xfrm>
          <a:off x="11706225" y="125728095"/>
          <a:ext cx="457200" cy="5924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180975</xdr:colOff>
      <xdr:row>196</xdr:row>
      <xdr:rowOff>47625</xdr:rowOff>
    </xdr:from>
    <xdr:to>
      <xdr:col>12</xdr:col>
      <xdr:colOff>1200150</xdr:colOff>
      <xdr:row>196</xdr:row>
      <xdr:rowOff>592246</xdr:rowOff>
    </xdr:to>
    <xdr:pic>
      <xdr:nvPicPr>
        <xdr:cNvPr id="282" name="Picture 59"/>
        <xdr:cNvPicPr>
          <a:picLocks noChangeAspect="1" noChangeArrowheads="1"/>
        </xdr:cNvPicPr>
      </xdr:nvPicPr>
      <xdr:blipFill>
        <a:blip r:embed="rId280" cstate="print"/>
        <a:srcRect/>
        <a:stretch>
          <a:fillRect/>
        </a:stretch>
      </xdr:blipFill>
      <xdr:spPr>
        <a:xfrm>
          <a:off x="9801225" y="126396750"/>
          <a:ext cx="1019175" cy="544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197</xdr:row>
      <xdr:rowOff>15911</xdr:rowOff>
    </xdr:from>
    <xdr:to>
      <xdr:col>12</xdr:col>
      <xdr:colOff>803334</xdr:colOff>
      <xdr:row>197</xdr:row>
      <xdr:rowOff>628514</xdr:rowOff>
    </xdr:to>
    <xdr:pic>
      <xdr:nvPicPr>
        <xdr:cNvPr id="283" name="图片 282"/>
        <xdr:cNvPicPr>
          <a:picLocks noChangeAspect="1"/>
        </xdr:cNvPicPr>
      </xdr:nvPicPr>
      <xdr:blipFill>
        <a:blip r:embed="rId281"/>
        <a:stretch>
          <a:fillRect/>
        </a:stretch>
      </xdr:blipFill>
      <xdr:spPr>
        <a:xfrm>
          <a:off x="9934575" y="127012700"/>
          <a:ext cx="488950" cy="612140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381000</xdr:colOff>
      <xdr:row>197</xdr:row>
      <xdr:rowOff>36543</xdr:rowOff>
    </xdr:from>
    <xdr:to>
      <xdr:col>13</xdr:col>
      <xdr:colOff>936678</xdr:colOff>
      <xdr:row>197</xdr:row>
      <xdr:rowOff>638051</xdr:rowOff>
    </xdr:to>
    <xdr:pic>
      <xdr:nvPicPr>
        <xdr:cNvPr id="284" name="图片 283"/>
        <xdr:cNvPicPr>
          <a:picLocks noChangeAspect="1"/>
        </xdr:cNvPicPr>
      </xdr:nvPicPr>
      <xdr:blipFill>
        <a:blip r:embed="rId282"/>
        <a:stretch>
          <a:fillRect/>
        </a:stretch>
      </xdr:blipFill>
      <xdr:spPr>
        <a:xfrm>
          <a:off x="11477625" y="127033020"/>
          <a:ext cx="555625" cy="601345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219077</xdr:colOff>
      <xdr:row>198</xdr:row>
      <xdr:rowOff>6483</xdr:rowOff>
    </xdr:from>
    <xdr:to>
      <xdr:col>13</xdr:col>
      <xdr:colOff>1133478</xdr:colOff>
      <xdr:row>198</xdr:row>
      <xdr:rowOff>606364</xdr:rowOff>
    </xdr:to>
    <xdr:pic>
      <xdr:nvPicPr>
        <xdr:cNvPr id="285" name="图片 284"/>
        <xdr:cNvPicPr>
          <a:picLocks noChangeAspect="1"/>
        </xdr:cNvPicPr>
      </xdr:nvPicPr>
      <xdr:blipFill>
        <a:blip r:embed="rId283"/>
        <a:stretch>
          <a:fillRect/>
        </a:stretch>
      </xdr:blipFill>
      <xdr:spPr>
        <a:xfrm rot="16200000">
          <a:off x="11472545" y="127493395"/>
          <a:ext cx="600075" cy="914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200025</xdr:colOff>
      <xdr:row>13</xdr:row>
      <xdr:rowOff>180975</xdr:rowOff>
    </xdr:from>
    <xdr:to>
      <xdr:col>12</xdr:col>
      <xdr:colOff>819321</xdr:colOff>
      <xdr:row>13</xdr:row>
      <xdr:rowOff>342901</xdr:rowOff>
    </xdr:to>
    <xdr:pic>
      <xdr:nvPicPr>
        <xdr:cNvPr id="2" name="图片 1" descr="DZ00V0013R0.jpg"/>
        <xdr:cNvPicPr>
          <a:picLocks noChangeAspect="1"/>
        </xdr:cNvPicPr>
      </xdr:nvPicPr>
      <xdr:blipFill>
        <a:blip r:embed="rId1" cstate="print"/>
        <a:srcRect t="37278" r="3254" b="28994"/>
        <a:stretch>
          <a:fillRect/>
        </a:stretch>
      </xdr:blipFill>
      <xdr:spPr>
        <a:xfrm>
          <a:off x="11430000" y="6724650"/>
          <a:ext cx="619125" cy="161925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228600</xdr:colOff>
      <xdr:row>14</xdr:row>
      <xdr:rowOff>152400</xdr:rowOff>
    </xdr:from>
    <xdr:to>
      <xdr:col>12</xdr:col>
      <xdr:colOff>847896</xdr:colOff>
      <xdr:row>14</xdr:row>
      <xdr:rowOff>314326</xdr:rowOff>
    </xdr:to>
    <xdr:pic>
      <xdr:nvPicPr>
        <xdr:cNvPr id="3" name="图片 2" descr="DZ00V0013R0.jpg"/>
        <xdr:cNvPicPr>
          <a:picLocks noChangeAspect="1"/>
        </xdr:cNvPicPr>
      </xdr:nvPicPr>
      <xdr:blipFill>
        <a:blip r:embed="rId1" cstate="print"/>
        <a:srcRect t="37278" r="3254" b="28994"/>
        <a:stretch>
          <a:fillRect/>
        </a:stretch>
      </xdr:blipFill>
      <xdr:spPr>
        <a:xfrm>
          <a:off x="11458575" y="7391400"/>
          <a:ext cx="619125" cy="161925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15</xdr:row>
      <xdr:rowOff>142875</xdr:rowOff>
    </xdr:from>
    <xdr:to>
      <xdr:col>12</xdr:col>
      <xdr:colOff>857421</xdr:colOff>
      <xdr:row>15</xdr:row>
      <xdr:rowOff>304801</xdr:rowOff>
    </xdr:to>
    <xdr:pic>
      <xdr:nvPicPr>
        <xdr:cNvPr id="4" name="图片 3" descr="DZ00V0013R0.jpg"/>
        <xdr:cNvPicPr>
          <a:picLocks noChangeAspect="1"/>
        </xdr:cNvPicPr>
      </xdr:nvPicPr>
      <xdr:blipFill>
        <a:blip r:embed="rId1" cstate="print"/>
        <a:srcRect t="37278" r="3254" b="28994"/>
        <a:stretch>
          <a:fillRect/>
        </a:stretch>
      </xdr:blipFill>
      <xdr:spPr>
        <a:xfrm>
          <a:off x="11468100" y="8020050"/>
          <a:ext cx="619125" cy="161925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16</xdr:row>
      <xdr:rowOff>152400</xdr:rowOff>
    </xdr:from>
    <xdr:to>
      <xdr:col>12</xdr:col>
      <xdr:colOff>838371</xdr:colOff>
      <xdr:row>16</xdr:row>
      <xdr:rowOff>314326</xdr:rowOff>
    </xdr:to>
    <xdr:pic>
      <xdr:nvPicPr>
        <xdr:cNvPr id="5" name="图片 4" descr="DZ00V0013R0.jpg"/>
        <xdr:cNvPicPr>
          <a:picLocks noChangeAspect="1"/>
        </xdr:cNvPicPr>
      </xdr:nvPicPr>
      <xdr:blipFill>
        <a:blip r:embed="rId1" cstate="print"/>
        <a:srcRect t="37278" r="3254" b="28994"/>
        <a:stretch>
          <a:fillRect/>
        </a:stretch>
      </xdr:blipFill>
      <xdr:spPr>
        <a:xfrm>
          <a:off x="11449050" y="8648700"/>
          <a:ext cx="619125" cy="161925"/>
        </a:xfrm>
        <a:prstGeom prst="rect">
          <a:avLst/>
        </a:prstGeom>
      </xdr:spPr>
    </xdr:pic>
    <xdr:clientData/>
  </xdr:twoCellAnchor>
  <xdr:twoCellAnchor editAs="oneCell">
    <xdr:from>
      <xdr:col>12</xdr:col>
      <xdr:colOff>238838</xdr:colOff>
      <xdr:row>18</xdr:row>
      <xdr:rowOff>123119</xdr:rowOff>
    </xdr:from>
    <xdr:to>
      <xdr:col>12</xdr:col>
      <xdr:colOff>647707</xdr:colOff>
      <xdr:row>18</xdr:row>
      <xdr:rowOff>380294</xdr:rowOff>
    </xdr:to>
    <xdr:pic>
      <xdr:nvPicPr>
        <xdr:cNvPr id="6" name="图片 5" descr="DZ00V0017R0.jpg"/>
        <xdr:cNvPicPr>
          <a:picLocks noChangeAspect="1"/>
        </xdr:cNvPicPr>
      </xdr:nvPicPr>
      <xdr:blipFill>
        <a:blip r:embed="rId2" cstate="print"/>
        <a:srcRect l="42384" t="8167" r="15894" b="6475"/>
        <a:stretch>
          <a:fillRect/>
        </a:stretch>
      </xdr:blipFill>
      <xdr:spPr>
        <a:xfrm rot="16200000">
          <a:off x="11544300" y="9676765"/>
          <a:ext cx="257175" cy="408940"/>
        </a:xfrm>
        <a:prstGeom prst="rect">
          <a:avLst/>
        </a:prstGeom>
      </xdr:spPr>
    </xdr:pic>
    <xdr:clientData/>
  </xdr:twoCellAnchor>
  <xdr:twoCellAnchor editAs="oneCell">
    <xdr:from>
      <xdr:col>12</xdr:col>
      <xdr:colOff>313966</xdr:colOff>
      <xdr:row>17</xdr:row>
      <xdr:rowOff>85727</xdr:rowOff>
    </xdr:from>
    <xdr:to>
      <xdr:col>12</xdr:col>
      <xdr:colOff>666583</xdr:colOff>
      <xdr:row>17</xdr:row>
      <xdr:rowOff>387970</xdr:rowOff>
    </xdr:to>
    <xdr:pic>
      <xdr:nvPicPr>
        <xdr:cNvPr id="7" name="图片 6" descr="DZ00V0017R0.jpg"/>
        <xdr:cNvPicPr>
          <a:picLocks noChangeAspect="1"/>
        </xdr:cNvPicPr>
      </xdr:nvPicPr>
      <xdr:blipFill>
        <a:blip r:embed="rId3"/>
        <a:srcRect l="57871" t="46194" r="26164" b="28972"/>
        <a:stretch>
          <a:fillRect/>
        </a:stretch>
      </xdr:blipFill>
      <xdr:spPr>
        <a:xfrm rot="5400000">
          <a:off x="11569065" y="9175750"/>
          <a:ext cx="302260" cy="352425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180976</xdr:colOff>
      <xdr:row>1</xdr:row>
      <xdr:rowOff>95810</xdr:rowOff>
    </xdr:from>
    <xdr:to>
      <xdr:col>12</xdr:col>
      <xdr:colOff>809626</xdr:colOff>
      <xdr:row>1</xdr:row>
      <xdr:rowOff>428625</xdr:rowOff>
    </xdr:to>
    <xdr:pic>
      <xdr:nvPicPr>
        <xdr:cNvPr id="28673" name="Picture 1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1410950" y="466725"/>
          <a:ext cx="628650" cy="333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152400</xdr:colOff>
      <xdr:row>2</xdr:row>
      <xdr:rowOff>57150</xdr:rowOff>
    </xdr:from>
    <xdr:to>
      <xdr:col>12</xdr:col>
      <xdr:colOff>1038225</xdr:colOff>
      <xdr:row>2</xdr:row>
      <xdr:rowOff>447675</xdr:rowOff>
    </xdr:to>
    <xdr:pic>
      <xdr:nvPicPr>
        <xdr:cNvPr id="9" name="图片 8" descr="DZ00V0002R0.JPG"/>
        <xdr:cNvPicPr>
          <a:picLocks noChangeAspect="1"/>
        </xdr:cNvPicPr>
      </xdr:nvPicPr>
      <xdr:blipFill>
        <a:blip r:embed="rId5" cstate="print"/>
        <a:srcRect l="36364" t="42586" r="40151" b="43609"/>
        <a:stretch>
          <a:fillRect/>
        </a:stretch>
      </xdr:blipFill>
      <xdr:spPr>
        <a:xfrm>
          <a:off x="11382375" y="942975"/>
          <a:ext cx="885825" cy="390525"/>
        </a:xfrm>
        <a:prstGeom prst="rect">
          <a:avLst/>
        </a:prstGeom>
      </xdr:spPr>
    </xdr:pic>
    <xdr:clientData/>
  </xdr:twoCellAnchor>
  <xdr:twoCellAnchor editAs="oneCell">
    <xdr:from>
      <xdr:col>12</xdr:col>
      <xdr:colOff>142875</xdr:colOff>
      <xdr:row>4</xdr:row>
      <xdr:rowOff>98409</xdr:rowOff>
    </xdr:from>
    <xdr:to>
      <xdr:col>12</xdr:col>
      <xdr:colOff>1162050</xdr:colOff>
      <xdr:row>4</xdr:row>
      <xdr:rowOff>466725</xdr:rowOff>
    </xdr:to>
    <xdr:pic>
      <xdr:nvPicPr>
        <xdr:cNvPr id="10" name="图片 9" descr="DZ00V0004R0.JPG"/>
        <xdr:cNvPicPr>
          <a:picLocks noChangeAspect="1"/>
        </xdr:cNvPicPr>
      </xdr:nvPicPr>
      <xdr:blipFill>
        <a:blip r:embed="rId6" cstate="print"/>
        <a:srcRect l="30435" t="43473" r="29644" b="37291"/>
        <a:stretch>
          <a:fillRect/>
        </a:stretch>
      </xdr:blipFill>
      <xdr:spPr>
        <a:xfrm>
          <a:off x="11372850" y="2012315"/>
          <a:ext cx="1019175" cy="368935"/>
        </a:xfrm>
        <a:prstGeom prst="rect">
          <a:avLst/>
        </a:prstGeom>
      </xdr:spPr>
    </xdr:pic>
    <xdr:clientData/>
  </xdr:twoCellAnchor>
  <xdr:twoCellAnchor editAs="oneCell">
    <xdr:from>
      <xdr:col>12</xdr:col>
      <xdr:colOff>142876</xdr:colOff>
      <xdr:row>5</xdr:row>
      <xdr:rowOff>116018</xdr:rowOff>
    </xdr:from>
    <xdr:to>
      <xdr:col>12</xdr:col>
      <xdr:colOff>1285876</xdr:colOff>
      <xdr:row>5</xdr:row>
      <xdr:rowOff>409575</xdr:rowOff>
    </xdr:to>
    <xdr:pic>
      <xdr:nvPicPr>
        <xdr:cNvPr id="11" name="图片 10" descr="DZ00V0005R0.JPG"/>
        <xdr:cNvPicPr>
          <a:picLocks noChangeAspect="1"/>
        </xdr:cNvPicPr>
      </xdr:nvPicPr>
      <xdr:blipFill>
        <a:blip r:embed="rId7" cstate="print"/>
        <a:srcRect l="34867" t="44111" r="37982" b="46591"/>
        <a:stretch>
          <a:fillRect/>
        </a:stretch>
      </xdr:blipFill>
      <xdr:spPr>
        <a:xfrm>
          <a:off x="11372850" y="2544445"/>
          <a:ext cx="1143000" cy="294005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6</xdr:row>
      <xdr:rowOff>47625</xdr:rowOff>
    </xdr:from>
    <xdr:to>
      <xdr:col>12</xdr:col>
      <xdr:colOff>609600</xdr:colOff>
      <xdr:row>6</xdr:row>
      <xdr:rowOff>475456</xdr:rowOff>
    </xdr:to>
    <xdr:pic>
      <xdr:nvPicPr>
        <xdr:cNvPr id="12" name="图片 11" descr="DZ00V0006R0.JPG"/>
        <xdr:cNvPicPr>
          <a:picLocks noChangeAspect="1"/>
        </xdr:cNvPicPr>
      </xdr:nvPicPr>
      <xdr:blipFill>
        <a:blip r:embed="rId8" cstate="print"/>
        <a:srcRect l="41395" t="28603" r="40506" b="38550"/>
        <a:stretch>
          <a:fillRect/>
        </a:stretch>
      </xdr:blipFill>
      <xdr:spPr>
        <a:xfrm>
          <a:off x="11525250" y="2990850"/>
          <a:ext cx="314325" cy="427355"/>
        </a:xfrm>
        <a:prstGeom prst="rect">
          <a:avLst/>
        </a:prstGeom>
      </xdr:spPr>
    </xdr:pic>
    <xdr:clientData/>
  </xdr:twoCellAnchor>
  <xdr:twoCellAnchor editAs="oneCell">
    <xdr:from>
      <xdr:col>12</xdr:col>
      <xdr:colOff>314325</xdr:colOff>
      <xdr:row>8</xdr:row>
      <xdr:rowOff>38100</xdr:rowOff>
    </xdr:from>
    <xdr:to>
      <xdr:col>12</xdr:col>
      <xdr:colOff>781050</xdr:colOff>
      <xdr:row>8</xdr:row>
      <xdr:rowOff>504825</xdr:rowOff>
    </xdr:to>
    <xdr:pic>
      <xdr:nvPicPr>
        <xdr:cNvPr id="13" name="图片 12" descr="DZ00V0008R0.JPG"/>
        <xdr:cNvPicPr>
          <a:picLocks noChangeAspect="1"/>
        </xdr:cNvPicPr>
      </xdr:nvPicPr>
      <xdr:blipFill>
        <a:blip r:embed="rId9" cstate="print"/>
        <a:srcRect l="38011" t="29067" r="40749" b="42611"/>
        <a:stretch>
          <a:fillRect/>
        </a:stretch>
      </xdr:blipFill>
      <xdr:spPr>
        <a:xfrm>
          <a:off x="11544300" y="4010025"/>
          <a:ext cx="466725" cy="466725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161925</xdr:colOff>
      <xdr:row>3</xdr:row>
      <xdr:rowOff>69834</xdr:rowOff>
    </xdr:from>
    <xdr:to>
      <xdr:col>12</xdr:col>
      <xdr:colOff>1181100</xdr:colOff>
      <xdr:row>3</xdr:row>
      <xdr:rowOff>438150</xdr:rowOff>
    </xdr:to>
    <xdr:pic>
      <xdr:nvPicPr>
        <xdr:cNvPr id="14" name="图片 13" descr="DZ00V0004R0.JPG"/>
        <xdr:cNvPicPr>
          <a:picLocks noChangeAspect="1"/>
        </xdr:cNvPicPr>
      </xdr:nvPicPr>
      <xdr:blipFill>
        <a:blip r:embed="rId6" cstate="print"/>
        <a:srcRect l="30435" t="43473" r="29644" b="37291"/>
        <a:stretch>
          <a:fillRect/>
        </a:stretch>
      </xdr:blipFill>
      <xdr:spPr>
        <a:xfrm>
          <a:off x="11391900" y="1469390"/>
          <a:ext cx="1019175" cy="368935"/>
        </a:xfrm>
        <a:prstGeom prst="rect">
          <a:avLst/>
        </a:prstGeom>
      </xdr:spPr>
    </xdr:pic>
    <xdr:clientData/>
  </xdr:twoCellAnchor>
  <xdr:twoCellAnchor editAs="oneCell">
    <xdr:from>
      <xdr:col>12</xdr:col>
      <xdr:colOff>114300</xdr:colOff>
      <xdr:row>21</xdr:row>
      <xdr:rowOff>19050</xdr:rowOff>
    </xdr:from>
    <xdr:to>
      <xdr:col>12</xdr:col>
      <xdr:colOff>606285</xdr:colOff>
      <xdr:row>22</xdr:row>
      <xdr:rowOff>383</xdr:rowOff>
    </xdr:to>
    <xdr:pic>
      <xdr:nvPicPr>
        <xdr:cNvPr id="15" name="Picture 64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11344275" y="11191875"/>
          <a:ext cx="491490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914400</xdr:colOff>
      <xdr:row>21</xdr:row>
      <xdr:rowOff>24959</xdr:rowOff>
    </xdr:from>
    <xdr:to>
      <xdr:col>12</xdr:col>
      <xdr:colOff>1371601</xdr:colOff>
      <xdr:row>21</xdr:row>
      <xdr:rowOff>478670</xdr:rowOff>
    </xdr:to>
    <xdr:pic>
      <xdr:nvPicPr>
        <xdr:cNvPr id="16" name="Picture 65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12144375" y="11197590"/>
          <a:ext cx="457200" cy="453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22</xdr:row>
      <xdr:rowOff>161925</xdr:rowOff>
    </xdr:from>
    <xdr:to>
      <xdr:col>12</xdr:col>
      <xdr:colOff>1106114</xdr:colOff>
      <xdr:row>23</xdr:row>
      <xdr:rowOff>371568</xdr:rowOff>
    </xdr:to>
    <xdr:pic>
      <xdr:nvPicPr>
        <xdr:cNvPr id="17" name="图片 16"/>
        <xdr:cNvPicPr>
          <a:picLocks noChangeAspect="1"/>
        </xdr:cNvPicPr>
      </xdr:nvPicPr>
      <xdr:blipFill>
        <a:blip r:embed="rId12"/>
        <a:srcRect l="5158" t="11676" r="3352"/>
        <a:stretch>
          <a:fillRect/>
        </a:stretch>
      </xdr:blipFill>
      <xdr:spPr>
        <a:xfrm>
          <a:off x="11487150" y="11849100"/>
          <a:ext cx="848360" cy="723900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24</xdr:row>
      <xdr:rowOff>9525</xdr:rowOff>
    </xdr:from>
    <xdr:to>
      <xdr:col>12</xdr:col>
      <xdr:colOff>952499</xdr:colOff>
      <xdr:row>24</xdr:row>
      <xdr:rowOff>468583</xdr:rowOff>
    </xdr:to>
    <xdr:pic>
      <xdr:nvPicPr>
        <xdr:cNvPr id="18" name="图片 1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1687175" y="12725400"/>
          <a:ext cx="494665" cy="45847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552450</xdr:colOff>
      <xdr:row>1</xdr:row>
      <xdr:rowOff>15125</xdr:rowOff>
    </xdr:from>
    <xdr:to>
      <xdr:col>2</xdr:col>
      <xdr:colOff>3810000</xdr:colOff>
      <xdr:row>1</xdr:row>
      <xdr:rowOff>1038225</xdr:rowOff>
    </xdr:to>
    <xdr:pic>
      <xdr:nvPicPr>
        <xdr:cNvPr id="30721" name="Picture 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4267200" y="328930"/>
          <a:ext cx="3257550" cy="10236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638175</xdr:colOff>
      <xdr:row>2</xdr:row>
      <xdr:rowOff>133350</xdr:rowOff>
    </xdr:from>
    <xdr:to>
      <xdr:col>2</xdr:col>
      <xdr:colOff>3590925</xdr:colOff>
      <xdr:row>2</xdr:row>
      <xdr:rowOff>1323975</xdr:rowOff>
    </xdr:to>
    <xdr:pic>
      <xdr:nvPicPr>
        <xdr:cNvPr id="30722" name="Picture 2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4352925" y="1628775"/>
          <a:ext cx="2952750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3</xdr:row>
      <xdr:rowOff>194068</xdr:rowOff>
    </xdr:from>
    <xdr:to>
      <xdr:col>2</xdr:col>
      <xdr:colOff>4386899</xdr:colOff>
      <xdr:row>3</xdr:row>
      <xdr:rowOff>819150</xdr:rowOff>
    </xdr:to>
    <xdr:pic>
      <xdr:nvPicPr>
        <xdr:cNvPr id="30723" name="Picture 3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3914775" y="3127375"/>
          <a:ext cx="4186555" cy="625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189378</xdr:colOff>
      <xdr:row>151</xdr:row>
      <xdr:rowOff>28575</xdr:rowOff>
    </xdr:from>
    <xdr:to>
      <xdr:col>9</xdr:col>
      <xdr:colOff>609599</xdr:colOff>
      <xdr:row>152</xdr:row>
      <xdr:rowOff>9525</xdr:rowOff>
    </xdr:to>
    <xdr:pic>
      <xdr:nvPicPr>
        <xdr:cNvPr id="2" name="图片 1" descr="DZ03V0152R0.jpg"/>
        <xdr:cNvPicPr>
          <a:picLocks noChangeAspect="1"/>
        </xdr:cNvPicPr>
      </xdr:nvPicPr>
      <xdr:blipFill>
        <a:blip r:embed="rId1"/>
        <a:srcRect l="27500" t="26042" r="49063" b="35000"/>
        <a:stretch>
          <a:fillRect/>
        </a:stretch>
      </xdr:blipFill>
      <xdr:spPr>
        <a:xfrm>
          <a:off x="10171430" y="40443150"/>
          <a:ext cx="419735" cy="523875"/>
        </a:xfrm>
        <a:prstGeom prst="rect">
          <a:avLst/>
        </a:prstGeom>
      </xdr:spPr>
    </xdr:pic>
    <xdr:clientData/>
  </xdr:twoCellAnchor>
  <xdr:twoCellAnchor editAs="oneCell">
    <xdr:from>
      <xdr:col>9</xdr:col>
      <xdr:colOff>123825</xdr:colOff>
      <xdr:row>152</xdr:row>
      <xdr:rowOff>13227</xdr:rowOff>
    </xdr:from>
    <xdr:to>
      <xdr:col>9</xdr:col>
      <xdr:colOff>704850</xdr:colOff>
      <xdr:row>152</xdr:row>
      <xdr:rowOff>561974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0106025" y="40970200"/>
          <a:ext cx="581025" cy="5486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9330</xdr:colOff>
      <xdr:row>49</xdr:row>
      <xdr:rowOff>19050</xdr:rowOff>
    </xdr:from>
    <xdr:to>
      <xdr:col>10</xdr:col>
      <xdr:colOff>390483</xdr:colOff>
      <xdr:row>49</xdr:row>
      <xdr:rowOff>497934</xdr:rowOff>
    </xdr:to>
    <xdr:pic>
      <xdr:nvPicPr>
        <xdr:cNvPr id="2" name="Picture 62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9562465" y="24622125"/>
          <a:ext cx="381000" cy="4787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466725</xdr:colOff>
      <xdr:row>49</xdr:row>
      <xdr:rowOff>13252</xdr:rowOff>
    </xdr:from>
    <xdr:to>
      <xdr:col>10</xdr:col>
      <xdr:colOff>895350</xdr:colOff>
      <xdr:row>50</xdr:row>
      <xdr:rowOff>11595</xdr:rowOff>
    </xdr:to>
    <xdr:pic>
      <xdr:nvPicPr>
        <xdr:cNvPr id="3" name="Picture 63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0020300" y="24615775"/>
          <a:ext cx="428625" cy="5035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38100</xdr:colOff>
      <xdr:row>1</xdr:row>
      <xdr:rowOff>89218</xdr:rowOff>
    </xdr:from>
    <xdr:to>
      <xdr:col>11</xdr:col>
      <xdr:colOff>827866</xdr:colOff>
      <xdr:row>1</xdr:row>
      <xdr:rowOff>525155</xdr:rowOff>
    </xdr:to>
    <xdr:pic>
      <xdr:nvPicPr>
        <xdr:cNvPr id="2" name="Picture 195" descr="C:\Documents and Settings\Administrator\feiq\RichOle\2848517627.bmp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9991725" y="555625"/>
          <a:ext cx="789305" cy="4362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945488</xdr:colOff>
      <xdr:row>1</xdr:row>
      <xdr:rowOff>85725</xdr:rowOff>
    </xdr:from>
    <xdr:to>
      <xdr:col>11</xdr:col>
      <xdr:colOff>1755713</xdr:colOff>
      <xdr:row>1</xdr:row>
      <xdr:rowOff>521329</xdr:rowOff>
    </xdr:to>
    <xdr:pic>
      <xdr:nvPicPr>
        <xdr:cNvPr id="3" name="Picture 196" descr="C:\Documents and Settings\Administrator\feiq\RichOle\1194502156.bmp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0898505" y="552450"/>
          <a:ext cx="810260" cy="434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66675</xdr:colOff>
      <xdr:row>2</xdr:row>
      <xdr:rowOff>52668</xdr:rowOff>
    </xdr:from>
    <xdr:to>
      <xdr:col>11</xdr:col>
      <xdr:colOff>625847</xdr:colOff>
      <xdr:row>2</xdr:row>
      <xdr:rowOff>526411</xdr:rowOff>
    </xdr:to>
    <xdr:pic>
      <xdr:nvPicPr>
        <xdr:cNvPr id="4" name="Picture 193" descr="C:\Documents and Settings\Administrator\feiq\RichOle\2800175635.bmp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0020300" y="1147445"/>
          <a:ext cx="558800" cy="4737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1093581</xdr:colOff>
      <xdr:row>2</xdr:row>
      <xdr:rowOff>85725</xdr:rowOff>
    </xdr:from>
    <xdr:to>
      <xdr:col>11</xdr:col>
      <xdr:colOff>1663513</xdr:colOff>
      <xdr:row>2</xdr:row>
      <xdr:rowOff>543937</xdr:rowOff>
    </xdr:to>
    <xdr:pic>
      <xdr:nvPicPr>
        <xdr:cNvPr id="5" name="Picture 194" descr="C:\Documents and Settings\Administrator\feiq\RichOle\2812005230.bmp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1047095" y="1181100"/>
          <a:ext cx="569595" cy="4578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86668</xdr:colOff>
      <xdr:row>3</xdr:row>
      <xdr:rowOff>76200</xdr:rowOff>
    </xdr:from>
    <xdr:to>
      <xdr:col>11</xdr:col>
      <xdr:colOff>593911</xdr:colOff>
      <xdr:row>3</xdr:row>
      <xdr:rowOff>590550</xdr:rowOff>
    </xdr:to>
    <xdr:pic>
      <xdr:nvPicPr>
        <xdr:cNvPr id="6" name="Picture 205" descr="C:\Documents and Settings\Administrator\feiq\RichOle\1014253546.bmp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0039985" y="1800225"/>
          <a:ext cx="50736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1190103</xdr:colOff>
      <xdr:row>3</xdr:row>
      <xdr:rowOff>75079</xdr:rowOff>
    </xdr:from>
    <xdr:to>
      <xdr:col>11</xdr:col>
      <xdr:colOff>1661272</xdr:colOff>
      <xdr:row>3</xdr:row>
      <xdr:rowOff>547277</xdr:rowOff>
    </xdr:to>
    <xdr:pic>
      <xdr:nvPicPr>
        <xdr:cNvPr id="7" name="Picture 206" descr="C:\Documents and Settings\Administrator\feiq\RichOle\2301077032.bmp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1143615" y="1798955"/>
          <a:ext cx="471170" cy="4718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22121</xdr:colOff>
      <xdr:row>5</xdr:row>
      <xdr:rowOff>81243</xdr:rowOff>
    </xdr:from>
    <xdr:to>
      <xdr:col>11</xdr:col>
      <xdr:colOff>634093</xdr:colOff>
      <xdr:row>5</xdr:row>
      <xdr:rowOff>571500</xdr:rowOff>
    </xdr:to>
    <xdr:pic>
      <xdr:nvPicPr>
        <xdr:cNvPr id="8" name="Picture 11" descr="C:\Documents and Settings\Administrator\feiq\RichOle\731245762.bmp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9975215" y="3061970"/>
          <a:ext cx="612140" cy="4908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1124136</xdr:colOff>
      <xdr:row>5</xdr:row>
      <xdr:rowOff>66675</xdr:rowOff>
    </xdr:from>
    <xdr:to>
      <xdr:col>11</xdr:col>
      <xdr:colOff>1714713</xdr:colOff>
      <xdr:row>5</xdr:row>
      <xdr:rowOff>598194</xdr:rowOff>
    </xdr:to>
    <xdr:pic>
      <xdr:nvPicPr>
        <xdr:cNvPr id="9" name="Picture 12" descr="C:\Documents and Settings\Administrator\feiq\RichOle\2566308241.bmp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1077575" y="3048000"/>
          <a:ext cx="590550" cy="5314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49169</xdr:colOff>
      <xdr:row>6</xdr:row>
      <xdr:rowOff>125507</xdr:rowOff>
    </xdr:from>
    <xdr:to>
      <xdr:col>11</xdr:col>
      <xdr:colOff>708634</xdr:colOff>
      <xdr:row>6</xdr:row>
      <xdr:rowOff>552451</xdr:rowOff>
    </xdr:to>
    <xdr:pic>
      <xdr:nvPicPr>
        <xdr:cNvPr id="10" name="Picture 14" descr="C:\Documents and Settings\Administrator\feiq\RichOle\2464762718.bmp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002520" y="3735070"/>
          <a:ext cx="659130" cy="4273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1117531</xdr:colOff>
      <xdr:row>6</xdr:row>
      <xdr:rowOff>104775</xdr:rowOff>
    </xdr:from>
    <xdr:to>
      <xdr:col>11</xdr:col>
      <xdr:colOff>1713474</xdr:colOff>
      <xdr:row>6</xdr:row>
      <xdr:rowOff>550390</xdr:rowOff>
    </xdr:to>
    <xdr:pic>
      <xdr:nvPicPr>
        <xdr:cNvPr id="11" name="Picture 15" descr="C:\Documents and Settings\Administrator\feiq\RichOle\693776880.bmp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11070590" y="3714750"/>
          <a:ext cx="596265" cy="4451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72838</xdr:colOff>
      <xdr:row>7</xdr:row>
      <xdr:rowOff>123825</xdr:rowOff>
    </xdr:from>
    <xdr:to>
      <xdr:col>11</xdr:col>
      <xdr:colOff>590550</xdr:colOff>
      <xdr:row>7</xdr:row>
      <xdr:rowOff>581025</xdr:rowOff>
    </xdr:to>
    <xdr:pic>
      <xdr:nvPicPr>
        <xdr:cNvPr id="12" name="图片 11" descr="DSCN1518.jpg"/>
        <xdr:cNvPicPr>
          <a:picLocks noChangeAspect="1"/>
        </xdr:cNvPicPr>
      </xdr:nvPicPr>
      <xdr:blipFill>
        <a:blip r:embed="rId11" cstate="print"/>
        <a:srcRect l="26087" r="6957" b="13924"/>
        <a:stretch>
          <a:fillRect/>
        </a:stretch>
      </xdr:blipFill>
      <xdr:spPr>
        <a:xfrm>
          <a:off x="10026015" y="4362450"/>
          <a:ext cx="518160" cy="457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1130790</xdr:colOff>
      <xdr:row>7</xdr:row>
      <xdr:rowOff>114300</xdr:rowOff>
    </xdr:from>
    <xdr:to>
      <xdr:col>11</xdr:col>
      <xdr:colOff>1664913</xdr:colOff>
      <xdr:row>7</xdr:row>
      <xdr:rowOff>585993</xdr:rowOff>
    </xdr:to>
    <xdr:pic>
      <xdr:nvPicPr>
        <xdr:cNvPr id="13" name="图片 12" descr="DSCN1519.jpg"/>
        <xdr:cNvPicPr>
          <a:picLocks noChangeAspect="1"/>
        </xdr:cNvPicPr>
      </xdr:nvPicPr>
      <xdr:blipFill>
        <a:blip r:embed="rId12" cstate="print"/>
        <a:srcRect l="13008" r="24390" b="10042"/>
        <a:stretch>
          <a:fillRect/>
        </a:stretch>
      </xdr:blipFill>
      <xdr:spPr>
        <a:xfrm>
          <a:off x="11083925" y="4352925"/>
          <a:ext cx="534035" cy="471170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8</xdr:row>
      <xdr:rowOff>142876</xdr:rowOff>
    </xdr:from>
    <xdr:to>
      <xdr:col>11</xdr:col>
      <xdr:colOff>628650</xdr:colOff>
      <xdr:row>8</xdr:row>
      <xdr:rowOff>545524</xdr:rowOff>
    </xdr:to>
    <xdr:pic>
      <xdr:nvPicPr>
        <xdr:cNvPr id="14" name="图片 13" descr="DSCN1516.jpg"/>
        <xdr:cNvPicPr>
          <a:picLocks noChangeAspect="1"/>
        </xdr:cNvPicPr>
      </xdr:nvPicPr>
      <xdr:blipFill>
        <a:blip r:embed="rId13" cstate="print"/>
        <a:srcRect l="11404" t="7462" r="11403"/>
        <a:stretch>
          <a:fillRect/>
        </a:stretch>
      </xdr:blipFill>
      <xdr:spPr>
        <a:xfrm>
          <a:off x="10010775" y="5010150"/>
          <a:ext cx="571500" cy="4025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1181838</xdr:colOff>
      <xdr:row>8</xdr:row>
      <xdr:rowOff>142876</xdr:rowOff>
    </xdr:from>
    <xdr:to>
      <xdr:col>11</xdr:col>
      <xdr:colOff>1694889</xdr:colOff>
      <xdr:row>8</xdr:row>
      <xdr:rowOff>575486</xdr:rowOff>
    </xdr:to>
    <xdr:pic>
      <xdr:nvPicPr>
        <xdr:cNvPr id="15" name="图片 14" descr="DSCN1517.jpg"/>
        <xdr:cNvPicPr>
          <a:picLocks noChangeAspect="1"/>
        </xdr:cNvPicPr>
      </xdr:nvPicPr>
      <xdr:blipFill>
        <a:blip r:embed="rId14" cstate="print"/>
        <a:srcRect l="17476" r="16505"/>
        <a:stretch>
          <a:fillRect/>
        </a:stretch>
      </xdr:blipFill>
      <xdr:spPr>
        <a:xfrm>
          <a:off x="11135360" y="5010150"/>
          <a:ext cx="513080" cy="432435"/>
        </a:xfrm>
        <a:prstGeom prst="rect">
          <a:avLst/>
        </a:prstGeom>
      </xdr:spPr>
    </xdr:pic>
    <xdr:clientData/>
  </xdr:twoCellAnchor>
  <xdr:twoCellAnchor editAs="oneCell">
    <xdr:from>
      <xdr:col>11</xdr:col>
      <xdr:colOff>80733</xdr:colOff>
      <xdr:row>9</xdr:row>
      <xdr:rowOff>133350</xdr:rowOff>
    </xdr:from>
    <xdr:to>
      <xdr:col>11</xdr:col>
      <xdr:colOff>676274</xdr:colOff>
      <xdr:row>9</xdr:row>
      <xdr:rowOff>523875</xdr:rowOff>
    </xdr:to>
    <xdr:pic>
      <xdr:nvPicPr>
        <xdr:cNvPr id="16" name="Picture 9" descr="C:\Documents and Settings\Administrator\feiq\RichOle\612039810.bmp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10034270" y="5629275"/>
          <a:ext cx="594995" cy="390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1139955</xdr:colOff>
      <xdr:row>9</xdr:row>
      <xdr:rowOff>123825</xdr:rowOff>
    </xdr:from>
    <xdr:to>
      <xdr:col>11</xdr:col>
      <xdr:colOff>1694891</xdr:colOff>
      <xdr:row>9</xdr:row>
      <xdr:rowOff>521118</xdr:rowOff>
    </xdr:to>
    <xdr:pic>
      <xdr:nvPicPr>
        <xdr:cNvPr id="17" name="Picture 10" descr="C:\Documents and Settings\Administrator\feiq\RichOle\2055166621.bmp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11093450" y="5619750"/>
          <a:ext cx="554990" cy="396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39867</xdr:colOff>
      <xdr:row>10</xdr:row>
      <xdr:rowOff>161925</xdr:rowOff>
    </xdr:from>
    <xdr:to>
      <xdr:col>11</xdr:col>
      <xdr:colOff>600075</xdr:colOff>
      <xdr:row>10</xdr:row>
      <xdr:rowOff>533400</xdr:rowOff>
    </xdr:to>
    <xdr:pic>
      <xdr:nvPicPr>
        <xdr:cNvPr id="18" name="Picture 7" descr="C:\Documents and Settings\Administrator\feiq\RichOle\2583929324.bmp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9992995" y="6286500"/>
          <a:ext cx="560705" cy="3714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1182355</xdr:colOff>
      <xdr:row>10</xdr:row>
      <xdr:rowOff>187138</xdr:rowOff>
    </xdr:from>
    <xdr:to>
      <xdr:col>11</xdr:col>
      <xdr:colOff>1723465</xdr:colOff>
      <xdr:row>10</xdr:row>
      <xdr:rowOff>547004</xdr:rowOff>
    </xdr:to>
    <xdr:pic>
      <xdr:nvPicPr>
        <xdr:cNvPr id="19" name="Picture 8" descr="C:\Documents and Settings\Administrator\feiq\RichOle\266197251.bmp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11135360" y="6311265"/>
          <a:ext cx="541655" cy="3600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62379</xdr:colOff>
      <xdr:row>11</xdr:row>
      <xdr:rowOff>110320</xdr:rowOff>
    </xdr:from>
    <xdr:to>
      <xdr:col>11</xdr:col>
      <xdr:colOff>685799</xdr:colOff>
      <xdr:row>11</xdr:row>
      <xdr:rowOff>523876</xdr:rowOff>
    </xdr:to>
    <xdr:pic>
      <xdr:nvPicPr>
        <xdr:cNvPr id="20" name="Picture 4" descr="C:\Documents and Settings\Administrator\feiq\RichOle\789973857.bmp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>
          <a:off x="10015855" y="6863080"/>
          <a:ext cx="622935" cy="4140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1113311</xdr:colOff>
      <xdr:row>11</xdr:row>
      <xdr:rowOff>114300</xdr:rowOff>
    </xdr:from>
    <xdr:to>
      <xdr:col>11</xdr:col>
      <xdr:colOff>1732990</xdr:colOff>
      <xdr:row>11</xdr:row>
      <xdr:rowOff>521455</xdr:rowOff>
    </xdr:to>
    <xdr:pic>
      <xdr:nvPicPr>
        <xdr:cNvPr id="21" name="Picture 5" descr="C:\Documents and Settings\Administrator\feiq\RichOle\4026709556.bmp"/>
        <xdr:cNvPicPr>
          <a:picLocks noChangeAspect="1" noChangeArrowheads="1"/>
        </xdr:cNvPicPr>
      </xdr:nvPicPr>
      <xdr:blipFill>
        <a:blip r:embed="rId20" cstate="print"/>
        <a:srcRect/>
        <a:stretch>
          <a:fillRect/>
        </a:stretch>
      </xdr:blipFill>
      <xdr:spPr>
        <a:xfrm>
          <a:off x="11066780" y="6867525"/>
          <a:ext cx="619760" cy="4070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52089</xdr:colOff>
      <xdr:row>12</xdr:row>
      <xdr:rowOff>76200</xdr:rowOff>
    </xdr:from>
    <xdr:to>
      <xdr:col>11</xdr:col>
      <xdr:colOff>619125</xdr:colOff>
      <xdr:row>12</xdr:row>
      <xdr:rowOff>523875</xdr:rowOff>
    </xdr:to>
    <xdr:pic>
      <xdr:nvPicPr>
        <xdr:cNvPr id="22" name="Picture 36" descr="C:\Documents and Settings\Administrator\feiq\RichOle\2037213708.bmp"/>
        <xdr:cNvPicPr>
          <a:picLocks noChangeAspect="1" noChangeArrowheads="1"/>
        </xdr:cNvPicPr>
      </xdr:nvPicPr>
      <xdr:blipFill>
        <a:blip r:embed="rId21" cstate="print"/>
        <a:srcRect t="-1057"/>
        <a:stretch>
          <a:fillRect/>
        </a:stretch>
      </xdr:blipFill>
      <xdr:spPr>
        <a:xfrm>
          <a:off x="10005695" y="7458075"/>
          <a:ext cx="567055" cy="4476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1040519</xdr:colOff>
      <xdr:row>12</xdr:row>
      <xdr:rowOff>104295</xdr:rowOff>
    </xdr:from>
    <xdr:to>
      <xdr:col>11</xdr:col>
      <xdr:colOff>1761565</xdr:colOff>
      <xdr:row>12</xdr:row>
      <xdr:rowOff>524322</xdr:rowOff>
    </xdr:to>
    <xdr:pic>
      <xdr:nvPicPr>
        <xdr:cNvPr id="23" name="Picture 37" descr="C:\Documents and Settings\Administrator\feiq\RichOle\489335879.bmp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10993755" y="7486015"/>
          <a:ext cx="721360" cy="4197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48834</xdr:colOff>
      <xdr:row>13</xdr:row>
      <xdr:rowOff>106454</xdr:rowOff>
    </xdr:from>
    <xdr:to>
      <xdr:col>11</xdr:col>
      <xdr:colOff>752401</xdr:colOff>
      <xdr:row>13</xdr:row>
      <xdr:rowOff>542925</xdr:rowOff>
    </xdr:to>
    <xdr:pic>
      <xdr:nvPicPr>
        <xdr:cNvPr id="24" name="Picture 33" descr="C:\Documents and Settings\Administrator\feiq\RichOle\2993718751.bmp"/>
        <xdr:cNvPicPr>
          <a:picLocks noChangeAspect="1" noChangeArrowheads="1"/>
        </xdr:cNvPicPr>
      </xdr:nvPicPr>
      <xdr:blipFill>
        <a:blip r:embed="rId23" cstate="print"/>
        <a:srcRect/>
        <a:stretch>
          <a:fillRect/>
        </a:stretch>
      </xdr:blipFill>
      <xdr:spPr>
        <a:xfrm>
          <a:off x="10001885" y="8116570"/>
          <a:ext cx="703580" cy="4368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1111376</xdr:colOff>
      <xdr:row>13</xdr:row>
      <xdr:rowOff>104775</xdr:rowOff>
    </xdr:from>
    <xdr:to>
      <xdr:col>11</xdr:col>
      <xdr:colOff>1748068</xdr:colOff>
      <xdr:row>13</xdr:row>
      <xdr:rowOff>542500</xdr:rowOff>
    </xdr:to>
    <xdr:pic>
      <xdr:nvPicPr>
        <xdr:cNvPr id="25" name="Picture 34" descr="C:\Documents and Settings\Administrator\feiq\RichOle\648854412.bmp"/>
        <xdr:cNvPicPr>
          <a:picLocks noChangeAspect="1" noChangeArrowheads="1"/>
        </xdr:cNvPicPr>
      </xdr:nvPicPr>
      <xdr:blipFill>
        <a:blip r:embed="rId24" cstate="print"/>
        <a:srcRect/>
        <a:stretch>
          <a:fillRect/>
        </a:stretch>
      </xdr:blipFill>
      <xdr:spPr>
        <a:xfrm>
          <a:off x="11064875" y="8115300"/>
          <a:ext cx="636270" cy="4375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47543</xdr:colOff>
      <xdr:row>14</xdr:row>
      <xdr:rowOff>161925</xdr:rowOff>
    </xdr:from>
    <xdr:to>
      <xdr:col>11</xdr:col>
      <xdr:colOff>561975</xdr:colOff>
      <xdr:row>14</xdr:row>
      <xdr:rowOff>552450</xdr:rowOff>
    </xdr:to>
    <xdr:pic>
      <xdr:nvPicPr>
        <xdr:cNvPr id="26" name="Picture 31" descr="C:\Documents and Settings\Administrator\feiq\RichOle\3267009061.bmp"/>
        <xdr:cNvPicPr>
          <a:picLocks noChangeAspect="1" noChangeArrowheads="1"/>
        </xdr:cNvPicPr>
      </xdr:nvPicPr>
      <xdr:blipFill>
        <a:blip r:embed="rId25" cstate="print"/>
        <a:srcRect/>
        <a:stretch>
          <a:fillRect/>
        </a:stretch>
      </xdr:blipFill>
      <xdr:spPr>
        <a:xfrm>
          <a:off x="10000615" y="8801100"/>
          <a:ext cx="514985" cy="390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1164685</xdr:colOff>
      <xdr:row>14</xdr:row>
      <xdr:rowOff>142875</xdr:rowOff>
    </xdr:from>
    <xdr:to>
      <xdr:col>11</xdr:col>
      <xdr:colOff>1752040</xdr:colOff>
      <xdr:row>14</xdr:row>
      <xdr:rowOff>542776</xdr:rowOff>
    </xdr:to>
    <xdr:pic>
      <xdr:nvPicPr>
        <xdr:cNvPr id="27" name="Picture 32" descr="C:\Documents and Settings\Administrator\feiq\RichOle\3360199214.bmp"/>
        <xdr:cNvPicPr>
          <a:picLocks noChangeAspect="1" noChangeArrowheads="1"/>
        </xdr:cNvPicPr>
      </xdr:nvPicPr>
      <xdr:blipFill>
        <a:blip r:embed="rId26" cstate="print"/>
        <a:srcRect/>
        <a:stretch>
          <a:fillRect/>
        </a:stretch>
      </xdr:blipFill>
      <xdr:spPr>
        <a:xfrm>
          <a:off x="11118215" y="8782050"/>
          <a:ext cx="587375" cy="399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56182</xdr:colOff>
      <xdr:row>15</xdr:row>
      <xdr:rowOff>123825</xdr:rowOff>
    </xdr:from>
    <xdr:to>
      <xdr:col>11</xdr:col>
      <xdr:colOff>639306</xdr:colOff>
      <xdr:row>15</xdr:row>
      <xdr:rowOff>533400</xdr:rowOff>
    </xdr:to>
    <xdr:pic>
      <xdr:nvPicPr>
        <xdr:cNvPr id="28" name="Picture 29" descr="C:\Documents and Settings\Administrator\feiq\RichOle\1019416409.bmp"/>
        <xdr:cNvPicPr>
          <a:picLocks noChangeAspect="1" noChangeArrowheads="1"/>
        </xdr:cNvPicPr>
      </xdr:nvPicPr>
      <xdr:blipFill>
        <a:blip r:embed="rId27" cstate="print"/>
        <a:srcRect/>
        <a:stretch>
          <a:fillRect/>
        </a:stretch>
      </xdr:blipFill>
      <xdr:spPr>
        <a:xfrm>
          <a:off x="10009505" y="9391650"/>
          <a:ext cx="582930" cy="4095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1167978</xdr:colOff>
      <xdr:row>15</xdr:row>
      <xdr:rowOff>114300</xdr:rowOff>
    </xdr:from>
    <xdr:to>
      <xdr:col>11</xdr:col>
      <xdr:colOff>1705546</xdr:colOff>
      <xdr:row>15</xdr:row>
      <xdr:rowOff>530275</xdr:rowOff>
    </xdr:to>
    <xdr:pic>
      <xdr:nvPicPr>
        <xdr:cNvPr id="29" name="Picture 30" descr="C:\Documents and Settings\Administrator\feiq\RichOle\443674418.bmp"/>
        <xdr:cNvPicPr>
          <a:picLocks noChangeAspect="1" noChangeArrowheads="1"/>
        </xdr:cNvPicPr>
      </xdr:nvPicPr>
      <xdr:blipFill>
        <a:blip r:embed="rId28" cstate="print"/>
        <a:srcRect b="2128"/>
        <a:stretch>
          <a:fillRect/>
        </a:stretch>
      </xdr:blipFill>
      <xdr:spPr>
        <a:xfrm>
          <a:off x="11121390" y="9382125"/>
          <a:ext cx="537210" cy="415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16</xdr:row>
      <xdr:rowOff>54768</xdr:rowOff>
    </xdr:from>
    <xdr:to>
      <xdr:col>11</xdr:col>
      <xdr:colOff>742949</xdr:colOff>
      <xdr:row>16</xdr:row>
      <xdr:rowOff>590549</xdr:rowOff>
    </xdr:to>
    <xdr:pic>
      <xdr:nvPicPr>
        <xdr:cNvPr id="32" name="图片 31" descr="DSCN0357.jpg"/>
        <xdr:cNvPicPr>
          <a:picLocks noChangeAspect="1"/>
        </xdr:cNvPicPr>
      </xdr:nvPicPr>
      <xdr:blipFill>
        <a:blip r:embed="rId29" cstate="print"/>
        <a:srcRect l="24090" t="7083" r="32107" b="28333"/>
        <a:stretch>
          <a:fillRect/>
        </a:stretch>
      </xdr:blipFill>
      <xdr:spPr>
        <a:xfrm>
          <a:off x="9981565" y="9951085"/>
          <a:ext cx="714375" cy="535305"/>
        </a:xfrm>
        <a:prstGeom prst="rect">
          <a:avLst/>
        </a:prstGeom>
      </xdr:spPr>
    </xdr:pic>
    <xdr:clientData/>
  </xdr:twoCellAnchor>
  <xdr:twoCellAnchor editAs="oneCell">
    <xdr:from>
      <xdr:col>11</xdr:col>
      <xdr:colOff>12153</xdr:colOff>
      <xdr:row>17</xdr:row>
      <xdr:rowOff>152400</xdr:rowOff>
    </xdr:from>
    <xdr:to>
      <xdr:col>11</xdr:col>
      <xdr:colOff>708463</xdr:colOff>
      <xdr:row>17</xdr:row>
      <xdr:rowOff>533400</xdr:rowOff>
    </xdr:to>
    <xdr:pic>
      <xdr:nvPicPr>
        <xdr:cNvPr id="33" name="图片 32" descr="DSCN1514.jpg"/>
        <xdr:cNvPicPr>
          <a:picLocks noChangeAspect="1"/>
        </xdr:cNvPicPr>
      </xdr:nvPicPr>
      <xdr:blipFill>
        <a:blip r:embed="rId30" cstate="print"/>
        <a:srcRect l="31035" t="23223" r="23276" b="31878"/>
        <a:stretch>
          <a:fillRect/>
        </a:stretch>
      </xdr:blipFill>
      <xdr:spPr>
        <a:xfrm>
          <a:off x="9965690" y="10677525"/>
          <a:ext cx="695960" cy="381000"/>
        </a:xfrm>
        <a:prstGeom prst="rect">
          <a:avLst/>
        </a:prstGeom>
      </xdr:spPr>
    </xdr:pic>
    <xdr:clientData/>
  </xdr:twoCellAnchor>
  <xdr:twoCellAnchor editAs="oneCell">
    <xdr:from>
      <xdr:col>11</xdr:col>
      <xdr:colOff>1123370</xdr:colOff>
      <xdr:row>17</xdr:row>
      <xdr:rowOff>114300</xdr:rowOff>
    </xdr:from>
    <xdr:to>
      <xdr:col>11</xdr:col>
      <xdr:colOff>1748582</xdr:colOff>
      <xdr:row>17</xdr:row>
      <xdr:rowOff>556260</xdr:rowOff>
    </xdr:to>
    <xdr:pic>
      <xdr:nvPicPr>
        <xdr:cNvPr id="34" name="图片 33" descr="DSCN1515.jpg"/>
        <xdr:cNvPicPr>
          <a:picLocks noChangeAspect="1"/>
        </xdr:cNvPicPr>
      </xdr:nvPicPr>
      <xdr:blipFill>
        <a:blip r:embed="rId31" cstate="print"/>
        <a:srcRect l="17949" t="14379" r="32479" b="20116"/>
        <a:stretch>
          <a:fillRect/>
        </a:stretch>
      </xdr:blipFill>
      <xdr:spPr>
        <a:xfrm>
          <a:off x="11076940" y="10639425"/>
          <a:ext cx="624840" cy="441960"/>
        </a:xfrm>
        <a:prstGeom prst="rect">
          <a:avLst/>
        </a:prstGeom>
      </xdr:spPr>
    </xdr:pic>
    <xdr:clientData/>
  </xdr:twoCellAnchor>
  <xdr:twoCellAnchor editAs="oneCell">
    <xdr:from>
      <xdr:col>11</xdr:col>
      <xdr:colOff>8888</xdr:colOff>
      <xdr:row>19</xdr:row>
      <xdr:rowOff>152401</xdr:rowOff>
    </xdr:from>
    <xdr:to>
      <xdr:col>11</xdr:col>
      <xdr:colOff>605572</xdr:colOff>
      <xdr:row>19</xdr:row>
      <xdr:rowOff>552450</xdr:rowOff>
    </xdr:to>
    <xdr:pic>
      <xdr:nvPicPr>
        <xdr:cNvPr id="35" name="Picture 27" descr="C:\Documents and Settings\Administrator\feiq\RichOle\748935132.bmp"/>
        <xdr:cNvPicPr>
          <a:picLocks noChangeAspect="1" noChangeArrowheads="1"/>
        </xdr:cNvPicPr>
      </xdr:nvPicPr>
      <xdr:blipFill>
        <a:blip r:embed="rId32" cstate="print"/>
        <a:srcRect/>
        <a:stretch>
          <a:fillRect/>
        </a:stretch>
      </xdr:blipFill>
      <xdr:spPr>
        <a:xfrm>
          <a:off x="9961880" y="11934825"/>
          <a:ext cx="596900" cy="4000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1094359</xdr:colOff>
      <xdr:row>19</xdr:row>
      <xdr:rowOff>114300</xdr:rowOff>
    </xdr:from>
    <xdr:to>
      <xdr:col>11</xdr:col>
      <xdr:colOff>1741849</xdr:colOff>
      <xdr:row>19</xdr:row>
      <xdr:rowOff>550365</xdr:rowOff>
    </xdr:to>
    <xdr:pic>
      <xdr:nvPicPr>
        <xdr:cNvPr id="36" name="Picture 28" descr="C:\Documents and Settings\Administrator\feiq\RichOle\1748181614.bmp"/>
        <xdr:cNvPicPr>
          <a:picLocks noChangeAspect="1" noChangeArrowheads="1"/>
        </xdr:cNvPicPr>
      </xdr:nvPicPr>
      <xdr:blipFill>
        <a:blip r:embed="rId33" cstate="print"/>
        <a:srcRect l="1705" r="2841"/>
        <a:stretch>
          <a:fillRect/>
        </a:stretch>
      </xdr:blipFill>
      <xdr:spPr>
        <a:xfrm>
          <a:off x="11047730" y="11896725"/>
          <a:ext cx="647700" cy="4356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12139</xdr:colOff>
      <xdr:row>20</xdr:row>
      <xdr:rowOff>123825</xdr:rowOff>
    </xdr:from>
    <xdr:to>
      <xdr:col>11</xdr:col>
      <xdr:colOff>716499</xdr:colOff>
      <xdr:row>20</xdr:row>
      <xdr:rowOff>561975</xdr:rowOff>
    </xdr:to>
    <xdr:pic>
      <xdr:nvPicPr>
        <xdr:cNvPr id="37" name="Picture 14" descr="C:\Documents and Settings\Administrator\feiq\RichOle\3992274569.bmp"/>
        <xdr:cNvPicPr>
          <a:picLocks noChangeAspect="1" noChangeArrowheads="1"/>
        </xdr:cNvPicPr>
      </xdr:nvPicPr>
      <xdr:blipFill>
        <a:blip r:embed="rId34" cstate="print"/>
        <a:srcRect/>
        <a:stretch>
          <a:fillRect/>
        </a:stretch>
      </xdr:blipFill>
      <xdr:spPr>
        <a:xfrm>
          <a:off x="9965690" y="12534900"/>
          <a:ext cx="704215" cy="4381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1097139</xdr:colOff>
      <xdr:row>20</xdr:row>
      <xdr:rowOff>133868</xdr:rowOff>
    </xdr:from>
    <xdr:to>
      <xdr:col>11</xdr:col>
      <xdr:colOff>1750918</xdr:colOff>
      <xdr:row>20</xdr:row>
      <xdr:rowOff>544082</xdr:rowOff>
    </xdr:to>
    <xdr:pic>
      <xdr:nvPicPr>
        <xdr:cNvPr id="38" name="Picture 15" descr="C:\Documents and Settings\Administrator\feiq\RichOle\1074379750.bmp"/>
        <xdr:cNvPicPr>
          <a:picLocks noChangeAspect="1" noChangeArrowheads="1"/>
        </xdr:cNvPicPr>
      </xdr:nvPicPr>
      <xdr:blipFill>
        <a:blip r:embed="rId35" cstate="print"/>
        <a:srcRect/>
        <a:stretch>
          <a:fillRect/>
        </a:stretch>
      </xdr:blipFill>
      <xdr:spPr>
        <a:xfrm>
          <a:off x="11050270" y="12544425"/>
          <a:ext cx="654050" cy="4102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1009650</xdr:colOff>
      <xdr:row>16</xdr:row>
      <xdr:rowOff>47625</xdr:rowOff>
    </xdr:from>
    <xdr:to>
      <xdr:col>11</xdr:col>
      <xdr:colOff>1741625</xdr:colOff>
      <xdr:row>16</xdr:row>
      <xdr:rowOff>561415</xdr:rowOff>
    </xdr:to>
    <xdr:pic>
      <xdr:nvPicPr>
        <xdr:cNvPr id="39" name="Picture 233" descr="C:\Documents and Settings\Administrator\feiq\RichOle\2624128407.bmp"/>
        <xdr:cNvPicPr>
          <a:picLocks noChangeAspect="1" noChangeArrowheads="1"/>
        </xdr:cNvPicPr>
      </xdr:nvPicPr>
      <xdr:blipFill>
        <a:blip r:embed="rId36" cstate="print"/>
        <a:srcRect/>
        <a:stretch>
          <a:fillRect/>
        </a:stretch>
      </xdr:blipFill>
      <xdr:spPr>
        <a:xfrm>
          <a:off x="10963275" y="9944100"/>
          <a:ext cx="731520" cy="5137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21</xdr:row>
      <xdr:rowOff>116205</xdr:rowOff>
    </xdr:from>
    <xdr:to>
      <xdr:col>11</xdr:col>
      <xdr:colOff>714375</xdr:colOff>
      <xdr:row>21</xdr:row>
      <xdr:rowOff>527685</xdr:rowOff>
    </xdr:to>
    <xdr:pic>
      <xdr:nvPicPr>
        <xdr:cNvPr id="40" name="图片 39" descr="DSCN0332.jpg"/>
        <xdr:cNvPicPr>
          <a:picLocks noChangeAspect="1"/>
        </xdr:cNvPicPr>
      </xdr:nvPicPr>
      <xdr:blipFill>
        <a:blip r:embed="rId37" cstate="print"/>
        <a:srcRect l="29839" t="18644" r="25806" b="25424"/>
        <a:stretch>
          <a:fillRect/>
        </a:stretch>
      </xdr:blipFill>
      <xdr:spPr>
        <a:xfrm>
          <a:off x="9982200" y="13155930"/>
          <a:ext cx="685800" cy="41148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1065373</xdr:colOff>
      <xdr:row>21</xdr:row>
      <xdr:rowOff>97089</xdr:rowOff>
    </xdr:from>
    <xdr:to>
      <xdr:col>11</xdr:col>
      <xdr:colOff>1723465</xdr:colOff>
      <xdr:row>21</xdr:row>
      <xdr:rowOff>508396</xdr:rowOff>
    </xdr:to>
    <xdr:pic>
      <xdr:nvPicPr>
        <xdr:cNvPr id="41" name="图片 40" descr="DSCN0333.jpg"/>
        <xdr:cNvPicPr>
          <a:picLocks noChangeAspect="1"/>
        </xdr:cNvPicPr>
      </xdr:nvPicPr>
      <xdr:blipFill>
        <a:blip r:embed="rId38" cstate="print"/>
        <a:srcRect l="33607" t="33333" r="33606" b="25000"/>
        <a:stretch>
          <a:fillRect/>
        </a:stretch>
      </xdr:blipFill>
      <xdr:spPr>
        <a:xfrm>
          <a:off x="11018520" y="13136245"/>
          <a:ext cx="658495" cy="411480"/>
        </a:xfrm>
        <a:prstGeom prst="rect">
          <a:avLst/>
        </a:prstGeom>
      </xdr:spPr>
    </xdr:pic>
    <xdr:clientData/>
  </xdr:twoCellAnchor>
  <xdr:twoCellAnchor editAs="oneCell">
    <xdr:from>
      <xdr:col>11</xdr:col>
      <xdr:colOff>34449</xdr:colOff>
      <xdr:row>22</xdr:row>
      <xdr:rowOff>76200</xdr:rowOff>
    </xdr:from>
    <xdr:to>
      <xdr:col>11</xdr:col>
      <xdr:colOff>773766</xdr:colOff>
      <xdr:row>22</xdr:row>
      <xdr:rowOff>563662</xdr:rowOff>
    </xdr:to>
    <xdr:pic>
      <xdr:nvPicPr>
        <xdr:cNvPr id="42" name="Picture 191" descr="C:\Documents and Settings\Administrator\feiq\RichOle\231217440.bmp"/>
        <xdr:cNvPicPr>
          <a:picLocks noChangeAspect="1" noChangeArrowheads="1"/>
        </xdr:cNvPicPr>
      </xdr:nvPicPr>
      <xdr:blipFill>
        <a:blip r:embed="rId39" cstate="print"/>
        <a:srcRect/>
        <a:stretch>
          <a:fillRect/>
        </a:stretch>
      </xdr:blipFill>
      <xdr:spPr>
        <a:xfrm>
          <a:off x="9987915" y="13744575"/>
          <a:ext cx="739140" cy="4870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1067053</xdr:colOff>
      <xdr:row>22</xdr:row>
      <xdr:rowOff>23856</xdr:rowOff>
    </xdr:from>
    <xdr:to>
      <xdr:col>11</xdr:col>
      <xdr:colOff>1757084</xdr:colOff>
      <xdr:row>22</xdr:row>
      <xdr:rowOff>546457</xdr:rowOff>
    </xdr:to>
    <xdr:pic>
      <xdr:nvPicPr>
        <xdr:cNvPr id="43" name="Picture 192" descr="C:\Documents and Settings\Administrator\feiq\RichOle\377128435.bmp"/>
        <xdr:cNvPicPr>
          <a:picLocks noChangeAspect="1" noChangeArrowheads="1"/>
        </xdr:cNvPicPr>
      </xdr:nvPicPr>
      <xdr:blipFill>
        <a:blip r:embed="rId40" cstate="print"/>
        <a:srcRect/>
        <a:stretch>
          <a:fillRect/>
        </a:stretch>
      </xdr:blipFill>
      <xdr:spPr>
        <a:xfrm>
          <a:off x="11020425" y="13691870"/>
          <a:ext cx="690245" cy="5226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57149</xdr:colOff>
      <xdr:row>23</xdr:row>
      <xdr:rowOff>58705</xdr:rowOff>
    </xdr:from>
    <xdr:to>
      <xdr:col>11</xdr:col>
      <xdr:colOff>714374</xdr:colOff>
      <xdr:row>23</xdr:row>
      <xdr:rowOff>581803</xdr:rowOff>
    </xdr:to>
    <xdr:pic>
      <xdr:nvPicPr>
        <xdr:cNvPr id="44" name="图片 43" descr="DSCN0339.jpg"/>
        <xdr:cNvPicPr>
          <a:picLocks noChangeAspect="1"/>
        </xdr:cNvPicPr>
      </xdr:nvPicPr>
      <xdr:blipFill>
        <a:blip r:embed="rId41" cstate="print"/>
        <a:srcRect l="23967" t="29104" r="35537" b="19302"/>
        <a:stretch>
          <a:fillRect/>
        </a:stretch>
      </xdr:blipFill>
      <xdr:spPr>
        <a:xfrm>
          <a:off x="10010140" y="14355445"/>
          <a:ext cx="657225" cy="523240"/>
        </a:xfrm>
        <a:prstGeom prst="rect">
          <a:avLst/>
        </a:prstGeom>
      </xdr:spPr>
    </xdr:pic>
    <xdr:clientData/>
  </xdr:twoCellAnchor>
  <xdr:twoCellAnchor editAs="oneCell">
    <xdr:from>
      <xdr:col>11</xdr:col>
      <xdr:colOff>1112206</xdr:colOff>
      <xdr:row>23</xdr:row>
      <xdr:rowOff>38100</xdr:rowOff>
    </xdr:from>
    <xdr:to>
      <xdr:col>11</xdr:col>
      <xdr:colOff>1742512</xdr:colOff>
      <xdr:row>23</xdr:row>
      <xdr:rowOff>585158</xdr:rowOff>
    </xdr:to>
    <xdr:pic>
      <xdr:nvPicPr>
        <xdr:cNvPr id="45" name="图片 44" descr="DSCN0340.jpg"/>
        <xdr:cNvPicPr>
          <a:picLocks noChangeAspect="1"/>
        </xdr:cNvPicPr>
      </xdr:nvPicPr>
      <xdr:blipFill>
        <a:blip r:embed="rId42" cstate="print"/>
        <a:srcRect l="24590" t="23377" r="31967" b="16883"/>
        <a:stretch>
          <a:fillRect/>
        </a:stretch>
      </xdr:blipFill>
      <xdr:spPr>
        <a:xfrm rot="10800000">
          <a:off x="11065510" y="14335125"/>
          <a:ext cx="630555" cy="54673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19049</xdr:colOff>
      <xdr:row>24</xdr:row>
      <xdr:rowOff>80051</xdr:rowOff>
    </xdr:from>
    <xdr:to>
      <xdr:col>11</xdr:col>
      <xdr:colOff>695324</xdr:colOff>
      <xdr:row>24</xdr:row>
      <xdr:rowOff>569271</xdr:rowOff>
    </xdr:to>
    <xdr:pic>
      <xdr:nvPicPr>
        <xdr:cNvPr id="46" name="图片 45" descr="DSCN0098.jpg"/>
        <xdr:cNvPicPr>
          <a:picLocks noChangeAspect="1"/>
        </xdr:cNvPicPr>
      </xdr:nvPicPr>
      <xdr:blipFill>
        <a:blip r:embed="rId43" cstate="print"/>
        <a:srcRect l="34188" t="13115" r="25641" b="31148"/>
        <a:stretch>
          <a:fillRect/>
        </a:stretch>
      </xdr:blipFill>
      <xdr:spPr>
        <a:xfrm>
          <a:off x="9972040" y="15005685"/>
          <a:ext cx="676275" cy="4889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1064764</xdr:colOff>
      <xdr:row>24</xdr:row>
      <xdr:rowOff>99286</xdr:rowOff>
    </xdr:from>
    <xdr:to>
      <xdr:col>11</xdr:col>
      <xdr:colOff>1732989</xdr:colOff>
      <xdr:row>24</xdr:row>
      <xdr:rowOff>537505</xdr:rowOff>
    </xdr:to>
    <xdr:pic>
      <xdr:nvPicPr>
        <xdr:cNvPr id="47" name="图片 46" descr="DSCN0099.jpg"/>
        <xdr:cNvPicPr>
          <a:picLocks noChangeAspect="1"/>
        </xdr:cNvPicPr>
      </xdr:nvPicPr>
      <xdr:blipFill>
        <a:blip r:embed="rId44" cstate="print"/>
        <a:srcRect l="29457" t="11864" r="25581" b="18644"/>
        <a:stretch>
          <a:fillRect/>
        </a:stretch>
      </xdr:blipFill>
      <xdr:spPr>
        <a:xfrm>
          <a:off x="11017885" y="15024735"/>
          <a:ext cx="668655" cy="4381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10130</xdr:colOff>
      <xdr:row>25</xdr:row>
      <xdr:rowOff>104775</xdr:rowOff>
    </xdr:from>
    <xdr:to>
      <xdr:col>11</xdr:col>
      <xdr:colOff>733423</xdr:colOff>
      <xdr:row>25</xdr:row>
      <xdr:rowOff>600075</xdr:rowOff>
    </xdr:to>
    <xdr:pic>
      <xdr:nvPicPr>
        <xdr:cNvPr id="48" name="Picture 8" descr="C:\Documents and Settings\Administrator\feiq\RichOle\3673144845.bmp"/>
        <xdr:cNvPicPr>
          <a:picLocks noChangeAspect="1" noChangeArrowheads="1"/>
        </xdr:cNvPicPr>
      </xdr:nvPicPr>
      <xdr:blipFill>
        <a:blip r:embed="rId45" cstate="print"/>
        <a:srcRect/>
        <a:stretch>
          <a:fillRect/>
        </a:stretch>
      </xdr:blipFill>
      <xdr:spPr>
        <a:xfrm>
          <a:off x="9963150" y="15659100"/>
          <a:ext cx="723265" cy="495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971596</xdr:colOff>
      <xdr:row>25</xdr:row>
      <xdr:rowOff>98124</xdr:rowOff>
    </xdr:from>
    <xdr:to>
      <xdr:col>11</xdr:col>
      <xdr:colOff>1694889</xdr:colOff>
      <xdr:row>25</xdr:row>
      <xdr:rowOff>561975</xdr:rowOff>
    </xdr:to>
    <xdr:pic>
      <xdr:nvPicPr>
        <xdr:cNvPr id="49" name="Picture 9" descr="C:\Documents and Settings\Administrator\feiq\RichOle\1402237633.bmp"/>
        <xdr:cNvPicPr>
          <a:picLocks noChangeAspect="1" noChangeArrowheads="1"/>
        </xdr:cNvPicPr>
      </xdr:nvPicPr>
      <xdr:blipFill>
        <a:blip r:embed="rId46" cstate="print"/>
        <a:srcRect/>
        <a:stretch>
          <a:fillRect/>
        </a:stretch>
      </xdr:blipFill>
      <xdr:spPr>
        <a:xfrm>
          <a:off x="10925175" y="15652115"/>
          <a:ext cx="723265" cy="4641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26</xdr:row>
      <xdr:rowOff>79542</xdr:rowOff>
    </xdr:from>
    <xdr:to>
      <xdr:col>11</xdr:col>
      <xdr:colOff>704849</xdr:colOff>
      <xdr:row>26</xdr:row>
      <xdr:rowOff>565986</xdr:rowOff>
    </xdr:to>
    <xdr:pic>
      <xdr:nvPicPr>
        <xdr:cNvPr id="50" name="图片 49" descr="DSCN1512.jpg"/>
        <xdr:cNvPicPr>
          <a:picLocks noChangeAspect="1"/>
        </xdr:cNvPicPr>
      </xdr:nvPicPr>
      <xdr:blipFill>
        <a:blip r:embed="rId47" cstate="print"/>
        <a:srcRect l="26496" t="18021" r="24786" b="20409"/>
        <a:stretch>
          <a:fillRect/>
        </a:stretch>
      </xdr:blipFill>
      <xdr:spPr>
        <a:xfrm>
          <a:off x="9981565" y="16262350"/>
          <a:ext cx="676275" cy="486410"/>
        </a:xfrm>
        <a:prstGeom prst="rect">
          <a:avLst/>
        </a:prstGeom>
      </xdr:spPr>
    </xdr:pic>
    <xdr:clientData/>
  </xdr:twoCellAnchor>
  <xdr:twoCellAnchor editAs="oneCell">
    <xdr:from>
      <xdr:col>11</xdr:col>
      <xdr:colOff>1083815</xdr:colOff>
      <xdr:row>26</xdr:row>
      <xdr:rowOff>106703</xdr:rowOff>
    </xdr:from>
    <xdr:to>
      <xdr:col>11</xdr:col>
      <xdr:colOff>1752039</xdr:colOff>
      <xdr:row>26</xdr:row>
      <xdr:rowOff>533400</xdr:rowOff>
    </xdr:to>
    <xdr:pic>
      <xdr:nvPicPr>
        <xdr:cNvPr id="51" name="图片 50" descr="DSCN0082.jpg"/>
        <xdr:cNvPicPr>
          <a:picLocks noChangeAspect="1"/>
        </xdr:cNvPicPr>
      </xdr:nvPicPr>
      <xdr:blipFill>
        <a:blip r:embed="rId48" cstate="print"/>
        <a:srcRect l="30894" t="15152" r="18699" b="13636"/>
        <a:stretch>
          <a:fillRect/>
        </a:stretch>
      </xdr:blipFill>
      <xdr:spPr>
        <a:xfrm>
          <a:off x="11036935" y="16289655"/>
          <a:ext cx="668655" cy="426720"/>
        </a:xfrm>
        <a:prstGeom prst="rect">
          <a:avLst/>
        </a:prstGeom>
      </xdr:spPr>
    </xdr:pic>
    <xdr:clientData/>
  </xdr:twoCellAnchor>
  <xdr:twoCellAnchor editAs="oneCell">
    <xdr:from>
      <xdr:col>11</xdr:col>
      <xdr:colOff>21076</xdr:colOff>
      <xdr:row>27</xdr:row>
      <xdr:rowOff>57150</xdr:rowOff>
    </xdr:from>
    <xdr:to>
      <xdr:col>11</xdr:col>
      <xdr:colOff>790574</xdr:colOff>
      <xdr:row>27</xdr:row>
      <xdr:rowOff>552582</xdr:rowOff>
    </xdr:to>
    <xdr:pic>
      <xdr:nvPicPr>
        <xdr:cNvPr id="52" name="图片 51" descr="DSCN0341.jpg"/>
        <xdr:cNvPicPr>
          <a:picLocks noChangeAspect="1"/>
        </xdr:cNvPicPr>
      </xdr:nvPicPr>
      <xdr:blipFill>
        <a:blip r:embed="rId49" cstate="print"/>
        <a:srcRect l="25000" r="17969" b="16071"/>
        <a:stretch>
          <a:fillRect/>
        </a:stretch>
      </xdr:blipFill>
      <xdr:spPr>
        <a:xfrm>
          <a:off x="9974580" y="16868775"/>
          <a:ext cx="768985" cy="495300"/>
        </a:xfrm>
        <a:prstGeom prst="rect">
          <a:avLst/>
        </a:prstGeom>
      </xdr:spPr>
    </xdr:pic>
    <xdr:clientData/>
  </xdr:twoCellAnchor>
  <xdr:twoCellAnchor editAs="oneCell">
    <xdr:from>
      <xdr:col>11</xdr:col>
      <xdr:colOff>981165</xdr:colOff>
      <xdr:row>27</xdr:row>
      <xdr:rowOff>95250</xdr:rowOff>
    </xdr:from>
    <xdr:to>
      <xdr:col>11</xdr:col>
      <xdr:colOff>1734289</xdr:colOff>
      <xdr:row>27</xdr:row>
      <xdr:rowOff>561975</xdr:rowOff>
    </xdr:to>
    <xdr:pic>
      <xdr:nvPicPr>
        <xdr:cNvPr id="53" name="图片 52" descr="DSCN0342.jpg"/>
        <xdr:cNvPicPr>
          <a:picLocks noChangeAspect="1"/>
        </xdr:cNvPicPr>
      </xdr:nvPicPr>
      <xdr:blipFill>
        <a:blip r:embed="rId50" cstate="print"/>
        <a:srcRect l="23577" r="18699" b="29702"/>
        <a:stretch>
          <a:fillRect/>
        </a:stretch>
      </xdr:blipFill>
      <xdr:spPr>
        <a:xfrm>
          <a:off x="10934700" y="16906875"/>
          <a:ext cx="753110" cy="466725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28</xdr:row>
      <xdr:rowOff>63705</xdr:rowOff>
    </xdr:from>
    <xdr:to>
      <xdr:col>11</xdr:col>
      <xdr:colOff>762000</xdr:colOff>
      <xdr:row>28</xdr:row>
      <xdr:rowOff>571499</xdr:rowOff>
    </xdr:to>
    <xdr:pic>
      <xdr:nvPicPr>
        <xdr:cNvPr id="54" name="Picture 20" descr="C:\Documents and Settings\Administrator\feiq\RichOle\3208713934.bmp"/>
        <xdr:cNvPicPr>
          <a:picLocks noChangeAspect="1" noChangeArrowheads="1"/>
        </xdr:cNvPicPr>
      </xdr:nvPicPr>
      <xdr:blipFill>
        <a:blip r:embed="rId51" cstate="print"/>
        <a:srcRect/>
        <a:stretch>
          <a:fillRect/>
        </a:stretch>
      </xdr:blipFill>
      <xdr:spPr>
        <a:xfrm>
          <a:off x="10010775" y="17503775"/>
          <a:ext cx="704850" cy="5073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963412</xdr:colOff>
      <xdr:row>28</xdr:row>
      <xdr:rowOff>59811</xdr:rowOff>
    </xdr:from>
    <xdr:to>
      <xdr:col>11</xdr:col>
      <xdr:colOff>1675841</xdr:colOff>
      <xdr:row>28</xdr:row>
      <xdr:rowOff>552448</xdr:rowOff>
    </xdr:to>
    <xdr:pic>
      <xdr:nvPicPr>
        <xdr:cNvPr id="55" name="Picture 21" descr="C:\Documents and Settings\Administrator\feiq\RichOle\1545961092.bmp"/>
        <xdr:cNvPicPr>
          <a:picLocks noChangeAspect="1" noChangeArrowheads="1"/>
        </xdr:cNvPicPr>
      </xdr:nvPicPr>
      <xdr:blipFill>
        <a:blip r:embed="rId52" cstate="print"/>
        <a:srcRect/>
        <a:stretch>
          <a:fillRect/>
        </a:stretch>
      </xdr:blipFill>
      <xdr:spPr>
        <a:xfrm>
          <a:off x="10916920" y="17499965"/>
          <a:ext cx="712470" cy="492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29</xdr:row>
      <xdr:rowOff>7327</xdr:rowOff>
    </xdr:from>
    <xdr:to>
      <xdr:col>11</xdr:col>
      <xdr:colOff>818590</xdr:colOff>
      <xdr:row>29</xdr:row>
      <xdr:rowOff>602877</xdr:rowOff>
    </xdr:to>
    <xdr:pic>
      <xdr:nvPicPr>
        <xdr:cNvPr id="56" name="图片 55" descr="DSCN0080.jpg"/>
        <xdr:cNvPicPr>
          <a:picLocks noChangeAspect="1"/>
        </xdr:cNvPicPr>
      </xdr:nvPicPr>
      <xdr:blipFill>
        <a:blip r:embed="rId53" cstate="print"/>
        <a:srcRect l="32361" t="27281" r="35482" b="29538"/>
        <a:stretch>
          <a:fillRect/>
        </a:stretch>
      </xdr:blipFill>
      <xdr:spPr>
        <a:xfrm>
          <a:off x="9982200" y="18075910"/>
          <a:ext cx="789940" cy="595630"/>
        </a:xfrm>
        <a:prstGeom prst="rect">
          <a:avLst/>
        </a:prstGeom>
      </xdr:spPr>
    </xdr:pic>
    <xdr:clientData/>
  </xdr:twoCellAnchor>
  <xdr:twoCellAnchor editAs="oneCell">
    <xdr:from>
      <xdr:col>11</xdr:col>
      <xdr:colOff>932506</xdr:colOff>
      <xdr:row>29</xdr:row>
      <xdr:rowOff>9525</xdr:rowOff>
    </xdr:from>
    <xdr:to>
      <xdr:col>11</xdr:col>
      <xdr:colOff>1741954</xdr:colOff>
      <xdr:row>29</xdr:row>
      <xdr:rowOff>600635</xdr:rowOff>
    </xdr:to>
    <xdr:pic>
      <xdr:nvPicPr>
        <xdr:cNvPr id="57" name="图片 56" descr="DSCN0082.jpg"/>
        <xdr:cNvPicPr>
          <a:picLocks noChangeAspect="1"/>
        </xdr:cNvPicPr>
      </xdr:nvPicPr>
      <xdr:blipFill>
        <a:blip r:embed="rId48" cstate="print"/>
        <a:srcRect l="37669" t="26411" r="25739" b="23791"/>
        <a:stretch>
          <a:fillRect/>
        </a:stretch>
      </xdr:blipFill>
      <xdr:spPr>
        <a:xfrm>
          <a:off x="10885805" y="18078450"/>
          <a:ext cx="809625" cy="59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22382</xdr:colOff>
      <xdr:row>30</xdr:row>
      <xdr:rowOff>47625</xdr:rowOff>
    </xdr:from>
    <xdr:to>
      <xdr:col>11</xdr:col>
      <xdr:colOff>809625</xdr:colOff>
      <xdr:row>30</xdr:row>
      <xdr:rowOff>590551</xdr:rowOff>
    </xdr:to>
    <xdr:pic>
      <xdr:nvPicPr>
        <xdr:cNvPr id="58" name="Picture 17" descr="C:\Documents and Settings\Administrator\feiq\RichOle\4227841345.bmp"/>
        <xdr:cNvPicPr>
          <a:picLocks noChangeAspect="1" noChangeArrowheads="1"/>
        </xdr:cNvPicPr>
      </xdr:nvPicPr>
      <xdr:blipFill>
        <a:blip r:embed="rId54" cstate="print"/>
        <a:srcRect/>
        <a:stretch>
          <a:fillRect/>
        </a:stretch>
      </xdr:blipFill>
      <xdr:spPr>
        <a:xfrm>
          <a:off x="9975850" y="18745200"/>
          <a:ext cx="787400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865262</xdr:colOff>
      <xdr:row>30</xdr:row>
      <xdr:rowOff>57149</xdr:rowOff>
    </xdr:from>
    <xdr:to>
      <xdr:col>11</xdr:col>
      <xdr:colOff>1752041</xdr:colOff>
      <xdr:row>30</xdr:row>
      <xdr:rowOff>600075</xdr:rowOff>
    </xdr:to>
    <xdr:pic>
      <xdr:nvPicPr>
        <xdr:cNvPr id="59" name="Picture 18" descr="C:\Documents and Settings\Administrator\feiq\RichOle\2482264921.bmp"/>
        <xdr:cNvPicPr>
          <a:picLocks noChangeAspect="1" noChangeArrowheads="1"/>
        </xdr:cNvPicPr>
      </xdr:nvPicPr>
      <xdr:blipFill>
        <a:blip r:embed="rId55" cstate="print"/>
        <a:srcRect/>
        <a:stretch>
          <a:fillRect/>
        </a:stretch>
      </xdr:blipFill>
      <xdr:spPr>
        <a:xfrm>
          <a:off x="10818495" y="18754090"/>
          <a:ext cx="887095" cy="5435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31</xdr:row>
      <xdr:rowOff>42861</xdr:rowOff>
    </xdr:from>
    <xdr:to>
      <xdr:col>11</xdr:col>
      <xdr:colOff>665070</xdr:colOff>
      <xdr:row>31</xdr:row>
      <xdr:rowOff>565336</xdr:rowOff>
    </xdr:to>
    <xdr:pic>
      <xdr:nvPicPr>
        <xdr:cNvPr id="60" name="Picture 187" descr="C:\Documents and Settings\Administrator\feiq\RichOle\3771215132.bmp"/>
        <xdr:cNvPicPr>
          <a:picLocks noChangeAspect="1" noChangeArrowheads="1"/>
        </xdr:cNvPicPr>
      </xdr:nvPicPr>
      <xdr:blipFill>
        <a:blip r:embed="rId56" cstate="print"/>
        <a:srcRect/>
        <a:stretch>
          <a:fillRect/>
        </a:stretch>
      </xdr:blipFill>
      <xdr:spPr>
        <a:xfrm>
          <a:off x="9991725" y="19368770"/>
          <a:ext cx="626745" cy="5226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1107682</xdr:colOff>
      <xdr:row>31</xdr:row>
      <xdr:rowOff>69174</xdr:rowOff>
    </xdr:from>
    <xdr:to>
      <xdr:col>11</xdr:col>
      <xdr:colOff>1738595</xdr:colOff>
      <xdr:row>31</xdr:row>
      <xdr:rowOff>575095</xdr:rowOff>
    </xdr:to>
    <xdr:pic>
      <xdr:nvPicPr>
        <xdr:cNvPr id="61" name="Picture 188" descr="C:\Documents and Settings\Administrator\feiq\RichOle\706529931.bmp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11061065" y="19394805"/>
          <a:ext cx="630555" cy="5060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32</xdr:row>
      <xdr:rowOff>97950</xdr:rowOff>
    </xdr:from>
    <xdr:to>
      <xdr:col>11</xdr:col>
      <xdr:colOff>675423</xdr:colOff>
      <xdr:row>32</xdr:row>
      <xdr:rowOff>584948</xdr:rowOff>
    </xdr:to>
    <xdr:pic>
      <xdr:nvPicPr>
        <xdr:cNvPr id="62" name="Picture 189" descr="C:\Documents and Settings\Administrator\feiq\RichOle\2351173517.bmp"/>
        <xdr:cNvPicPr>
          <a:picLocks noChangeAspect="1" noChangeArrowheads="1"/>
        </xdr:cNvPicPr>
      </xdr:nvPicPr>
      <xdr:blipFill>
        <a:blip r:embed="rId58" cstate="print"/>
        <a:srcRect/>
        <a:stretch>
          <a:fillRect/>
        </a:stretch>
      </xdr:blipFill>
      <xdr:spPr>
        <a:xfrm>
          <a:off x="9963150" y="20052665"/>
          <a:ext cx="665480" cy="4870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1077504</xdr:colOff>
      <xdr:row>32</xdr:row>
      <xdr:rowOff>79514</xdr:rowOff>
    </xdr:from>
    <xdr:to>
      <xdr:col>11</xdr:col>
      <xdr:colOff>1737840</xdr:colOff>
      <xdr:row>32</xdr:row>
      <xdr:rowOff>563526</xdr:rowOff>
    </xdr:to>
    <xdr:pic>
      <xdr:nvPicPr>
        <xdr:cNvPr id="63" name="Picture 190" descr="C:\Documents and Settings\Administrator\feiq\RichOle\2847010287.bmp"/>
        <xdr:cNvPicPr>
          <a:picLocks noChangeAspect="1" noChangeArrowheads="1"/>
        </xdr:cNvPicPr>
      </xdr:nvPicPr>
      <xdr:blipFill>
        <a:blip r:embed="rId59" cstate="print"/>
        <a:srcRect r="978"/>
        <a:stretch>
          <a:fillRect/>
        </a:stretch>
      </xdr:blipFill>
      <xdr:spPr>
        <a:xfrm>
          <a:off x="11030585" y="20034250"/>
          <a:ext cx="660400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34866</xdr:colOff>
      <xdr:row>33</xdr:row>
      <xdr:rowOff>19049</xdr:rowOff>
    </xdr:from>
    <xdr:to>
      <xdr:col>11</xdr:col>
      <xdr:colOff>807350</xdr:colOff>
      <xdr:row>33</xdr:row>
      <xdr:rowOff>598954</xdr:rowOff>
    </xdr:to>
    <xdr:pic>
      <xdr:nvPicPr>
        <xdr:cNvPr id="64" name="Picture 183" descr="C:\Documents and Settings\Administrator\feiq\RichOle\1817709566.bmp"/>
        <xdr:cNvPicPr>
          <a:picLocks noChangeAspect="1" noChangeArrowheads="1"/>
        </xdr:cNvPicPr>
      </xdr:nvPicPr>
      <xdr:blipFill>
        <a:blip r:embed="rId60" cstate="print"/>
        <a:srcRect/>
        <a:stretch>
          <a:fillRect/>
        </a:stretch>
      </xdr:blipFill>
      <xdr:spPr>
        <a:xfrm>
          <a:off x="9987915" y="20601940"/>
          <a:ext cx="772795" cy="5803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1127644</xdr:colOff>
      <xdr:row>33</xdr:row>
      <xdr:rowOff>33576</xdr:rowOff>
    </xdr:from>
    <xdr:to>
      <xdr:col>11</xdr:col>
      <xdr:colOff>1746127</xdr:colOff>
      <xdr:row>33</xdr:row>
      <xdr:rowOff>572059</xdr:rowOff>
    </xdr:to>
    <xdr:pic>
      <xdr:nvPicPr>
        <xdr:cNvPr id="65" name="Picture 184" descr="C:\Documents and Settings\Administrator\feiq\RichOle\1407667919.bmp"/>
        <xdr:cNvPicPr>
          <a:picLocks noChangeAspect="1" noChangeArrowheads="1"/>
        </xdr:cNvPicPr>
      </xdr:nvPicPr>
      <xdr:blipFill>
        <a:blip r:embed="rId61" cstate="print"/>
        <a:srcRect/>
        <a:stretch>
          <a:fillRect/>
        </a:stretch>
      </xdr:blipFill>
      <xdr:spPr>
        <a:xfrm>
          <a:off x="11080750" y="20616545"/>
          <a:ext cx="618490" cy="5384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34</xdr:row>
      <xdr:rowOff>36963</xdr:rowOff>
    </xdr:from>
    <xdr:to>
      <xdr:col>11</xdr:col>
      <xdr:colOff>764992</xdr:colOff>
      <xdr:row>34</xdr:row>
      <xdr:rowOff>581026</xdr:rowOff>
    </xdr:to>
    <xdr:pic>
      <xdr:nvPicPr>
        <xdr:cNvPr id="66" name="Picture 185" descr="C:\Documents and Settings\Administrator\feiq\RichOle\947709911.bmp"/>
        <xdr:cNvPicPr>
          <a:picLocks noChangeAspect="1" noChangeArrowheads="1"/>
        </xdr:cNvPicPr>
      </xdr:nvPicPr>
      <xdr:blipFill>
        <a:blip r:embed="rId62" cstate="print"/>
        <a:srcRect/>
        <a:stretch>
          <a:fillRect/>
        </a:stretch>
      </xdr:blipFill>
      <xdr:spPr>
        <a:xfrm>
          <a:off x="9963150" y="21249005"/>
          <a:ext cx="755015" cy="5441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931335</xdr:colOff>
      <xdr:row>34</xdr:row>
      <xdr:rowOff>44875</xdr:rowOff>
    </xdr:from>
    <xdr:to>
      <xdr:col>11</xdr:col>
      <xdr:colOff>1720453</xdr:colOff>
      <xdr:row>34</xdr:row>
      <xdr:rowOff>556933</xdr:rowOff>
    </xdr:to>
    <xdr:pic>
      <xdr:nvPicPr>
        <xdr:cNvPr id="67" name="Picture 186" descr="C:\Documents and Settings\Administrator\feiq\RichOle\454580133.bmp"/>
        <xdr:cNvPicPr>
          <a:picLocks noChangeAspect="1" noChangeArrowheads="1"/>
        </xdr:cNvPicPr>
      </xdr:nvPicPr>
      <xdr:blipFill>
        <a:blip r:embed="rId63" cstate="print"/>
        <a:srcRect/>
        <a:stretch>
          <a:fillRect/>
        </a:stretch>
      </xdr:blipFill>
      <xdr:spPr>
        <a:xfrm>
          <a:off x="10884535" y="21256625"/>
          <a:ext cx="789305" cy="5124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35</xdr:row>
      <xdr:rowOff>22411</xdr:rowOff>
    </xdr:from>
    <xdr:to>
      <xdr:col>11</xdr:col>
      <xdr:colOff>566497</xdr:colOff>
      <xdr:row>35</xdr:row>
      <xdr:rowOff>584694</xdr:rowOff>
    </xdr:to>
    <xdr:pic>
      <xdr:nvPicPr>
        <xdr:cNvPr id="68" name="Picture 179" descr="C:\Documents and Settings\Administrator\feiq\RichOle\1690132978.bmp"/>
        <xdr:cNvPicPr>
          <a:picLocks noChangeAspect="1" noChangeArrowheads="1"/>
        </xdr:cNvPicPr>
      </xdr:nvPicPr>
      <xdr:blipFill>
        <a:blip r:embed="rId64" cstate="print"/>
        <a:srcRect/>
        <a:stretch>
          <a:fillRect/>
        </a:stretch>
      </xdr:blipFill>
      <xdr:spPr>
        <a:xfrm>
          <a:off x="10010775" y="21863050"/>
          <a:ext cx="509270" cy="561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1108836</xdr:colOff>
      <xdr:row>35</xdr:row>
      <xdr:rowOff>9525</xdr:rowOff>
    </xdr:from>
    <xdr:to>
      <xdr:col>11</xdr:col>
      <xdr:colOff>1689739</xdr:colOff>
      <xdr:row>35</xdr:row>
      <xdr:rowOff>590550</xdr:rowOff>
    </xdr:to>
    <xdr:pic>
      <xdr:nvPicPr>
        <xdr:cNvPr id="69" name="Picture 180" descr="C:\Documents and Settings\Administrator\feiq\RichOle\903318525.bmp"/>
        <xdr:cNvPicPr>
          <a:picLocks noChangeAspect="1" noChangeArrowheads="1"/>
        </xdr:cNvPicPr>
      </xdr:nvPicPr>
      <xdr:blipFill>
        <a:blip r:embed="rId65" cstate="print"/>
        <a:srcRect/>
        <a:stretch>
          <a:fillRect/>
        </a:stretch>
      </xdr:blipFill>
      <xdr:spPr>
        <a:xfrm>
          <a:off x="11062335" y="21850350"/>
          <a:ext cx="581025" cy="5810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58653</xdr:colOff>
      <xdr:row>36</xdr:row>
      <xdr:rowOff>28574</xdr:rowOff>
    </xdr:from>
    <xdr:to>
      <xdr:col>11</xdr:col>
      <xdr:colOff>621366</xdr:colOff>
      <xdr:row>36</xdr:row>
      <xdr:rowOff>581583</xdr:rowOff>
    </xdr:to>
    <xdr:pic>
      <xdr:nvPicPr>
        <xdr:cNvPr id="70" name="Picture 181" descr="C:\Documents and Settings\Administrator\feiq\RichOle\3998434831.bmp"/>
        <xdr:cNvPicPr>
          <a:picLocks noChangeAspect="1" noChangeArrowheads="1"/>
        </xdr:cNvPicPr>
      </xdr:nvPicPr>
      <xdr:blipFill>
        <a:blip r:embed="rId66" cstate="print"/>
        <a:srcRect/>
        <a:stretch>
          <a:fillRect/>
        </a:stretch>
      </xdr:blipFill>
      <xdr:spPr>
        <a:xfrm>
          <a:off x="10012045" y="22497415"/>
          <a:ext cx="562610" cy="5530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1179450</xdr:colOff>
      <xdr:row>36</xdr:row>
      <xdr:rowOff>46110</xdr:rowOff>
    </xdr:from>
    <xdr:to>
      <xdr:col>11</xdr:col>
      <xdr:colOff>1761566</xdr:colOff>
      <xdr:row>36</xdr:row>
      <xdr:rowOff>578511</xdr:rowOff>
    </xdr:to>
    <xdr:pic>
      <xdr:nvPicPr>
        <xdr:cNvPr id="71" name="Picture 182" descr="C:\Documents and Settings\Administrator\feiq\RichOle\1471585103.bmp"/>
        <xdr:cNvPicPr>
          <a:picLocks noChangeAspect="1" noChangeArrowheads="1"/>
        </xdr:cNvPicPr>
      </xdr:nvPicPr>
      <xdr:blipFill>
        <a:blip r:embed="rId67" cstate="print"/>
        <a:srcRect/>
        <a:stretch>
          <a:fillRect/>
        </a:stretch>
      </xdr:blipFill>
      <xdr:spPr>
        <a:xfrm>
          <a:off x="11132820" y="22515195"/>
          <a:ext cx="582295" cy="5327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37</xdr:row>
      <xdr:rowOff>57150</xdr:rowOff>
    </xdr:from>
    <xdr:to>
      <xdr:col>11</xdr:col>
      <xdr:colOff>866775</xdr:colOff>
      <xdr:row>37</xdr:row>
      <xdr:rowOff>542925</xdr:rowOff>
    </xdr:to>
    <xdr:pic>
      <xdr:nvPicPr>
        <xdr:cNvPr id="72" name="图片 71" descr="DSCN0121.jpg"/>
        <xdr:cNvPicPr>
          <a:picLocks noChangeAspect="1"/>
        </xdr:cNvPicPr>
      </xdr:nvPicPr>
      <xdr:blipFill>
        <a:blip r:embed="rId68" cstate="print"/>
        <a:srcRect l="31579" t="28758" r="20175" b="21842"/>
        <a:stretch>
          <a:fillRect/>
        </a:stretch>
      </xdr:blipFill>
      <xdr:spPr>
        <a:xfrm>
          <a:off x="10010775" y="23155275"/>
          <a:ext cx="809625" cy="485775"/>
        </a:xfrm>
        <a:prstGeom prst="rect">
          <a:avLst/>
        </a:prstGeom>
      </xdr:spPr>
    </xdr:pic>
    <xdr:clientData/>
  </xdr:twoCellAnchor>
  <xdr:twoCellAnchor editAs="oneCell">
    <xdr:from>
      <xdr:col>11</xdr:col>
      <xdr:colOff>999566</xdr:colOff>
      <xdr:row>37</xdr:row>
      <xdr:rowOff>47625</xdr:rowOff>
    </xdr:from>
    <xdr:to>
      <xdr:col>11</xdr:col>
      <xdr:colOff>1742516</xdr:colOff>
      <xdr:row>37</xdr:row>
      <xdr:rowOff>600075</xdr:rowOff>
    </xdr:to>
    <xdr:pic>
      <xdr:nvPicPr>
        <xdr:cNvPr id="73" name="图片 72" descr="DSCN0122.jpg"/>
        <xdr:cNvPicPr>
          <a:picLocks noChangeAspect="1"/>
        </xdr:cNvPicPr>
      </xdr:nvPicPr>
      <xdr:blipFill>
        <a:blip r:embed="rId69" cstate="print"/>
        <a:srcRect l="25397" t="13433" r="23016"/>
        <a:stretch>
          <a:fillRect/>
        </a:stretch>
      </xdr:blipFill>
      <xdr:spPr>
        <a:xfrm>
          <a:off x="10953115" y="23145750"/>
          <a:ext cx="742950" cy="55245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38</xdr:row>
      <xdr:rowOff>43252</xdr:rowOff>
    </xdr:from>
    <xdr:to>
      <xdr:col>11</xdr:col>
      <xdr:colOff>937111</xdr:colOff>
      <xdr:row>38</xdr:row>
      <xdr:rowOff>558052</xdr:rowOff>
    </xdr:to>
    <xdr:pic>
      <xdr:nvPicPr>
        <xdr:cNvPr id="74" name="Picture 19" descr="C:\Documents and Settings\Administrator\feiq\RichOle\1014371846.bmp"/>
        <xdr:cNvPicPr>
          <a:picLocks noChangeAspect="1" noChangeArrowheads="1"/>
        </xdr:cNvPicPr>
      </xdr:nvPicPr>
      <xdr:blipFill>
        <a:blip r:embed="rId70" cstate="print"/>
        <a:srcRect/>
        <a:stretch>
          <a:fillRect/>
        </a:stretch>
      </xdr:blipFill>
      <xdr:spPr>
        <a:xfrm>
          <a:off x="9972675" y="23769955"/>
          <a:ext cx="91757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926311</xdr:colOff>
      <xdr:row>38</xdr:row>
      <xdr:rowOff>66674</xdr:rowOff>
    </xdr:from>
    <xdr:to>
      <xdr:col>12</xdr:col>
      <xdr:colOff>10265</xdr:colOff>
      <xdr:row>38</xdr:row>
      <xdr:rowOff>549087</xdr:rowOff>
    </xdr:to>
    <xdr:pic>
      <xdr:nvPicPr>
        <xdr:cNvPr id="75" name="Picture 20" descr="C:\Documents and Settings\Administrator\feiq\RichOle\3692087696.bmp"/>
        <xdr:cNvPicPr>
          <a:picLocks noChangeAspect="1" noChangeArrowheads="1"/>
        </xdr:cNvPicPr>
      </xdr:nvPicPr>
      <xdr:blipFill>
        <a:blip r:embed="rId71" cstate="print"/>
        <a:srcRect/>
        <a:stretch>
          <a:fillRect/>
        </a:stretch>
      </xdr:blipFill>
      <xdr:spPr>
        <a:xfrm>
          <a:off x="10879455" y="23792815"/>
          <a:ext cx="846455" cy="4826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39</xdr:row>
      <xdr:rowOff>80446</xdr:rowOff>
    </xdr:from>
    <xdr:to>
      <xdr:col>11</xdr:col>
      <xdr:colOff>806484</xdr:colOff>
      <xdr:row>39</xdr:row>
      <xdr:rowOff>595031</xdr:rowOff>
    </xdr:to>
    <xdr:pic>
      <xdr:nvPicPr>
        <xdr:cNvPr id="76" name="Picture 177" descr="C:\Documents and Settings\Administrator\feiq\RichOle\1125897157.bmp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9972675" y="24435435"/>
          <a:ext cx="787400" cy="5149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1056180</xdr:colOff>
      <xdr:row>39</xdr:row>
      <xdr:rowOff>38100</xdr:rowOff>
    </xdr:from>
    <xdr:to>
      <xdr:col>11</xdr:col>
      <xdr:colOff>1743636</xdr:colOff>
      <xdr:row>39</xdr:row>
      <xdr:rowOff>602797</xdr:rowOff>
    </xdr:to>
    <xdr:pic>
      <xdr:nvPicPr>
        <xdr:cNvPr id="77" name="Picture 178" descr="C:\Documents and Settings\Administrator\feiq\RichOle\542140214.bmp"/>
        <xdr:cNvPicPr>
          <a:picLocks noChangeAspect="1" noChangeArrowheads="1"/>
        </xdr:cNvPicPr>
      </xdr:nvPicPr>
      <xdr:blipFill>
        <a:blip r:embed="rId73" cstate="print"/>
        <a:srcRect l="9050" t="9804" r="6485"/>
        <a:stretch>
          <a:fillRect/>
        </a:stretch>
      </xdr:blipFill>
      <xdr:spPr>
        <a:xfrm>
          <a:off x="11009630" y="24393525"/>
          <a:ext cx="687070" cy="5645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40</xdr:row>
      <xdr:rowOff>47625</xdr:rowOff>
    </xdr:from>
    <xdr:to>
      <xdr:col>11</xdr:col>
      <xdr:colOff>800100</xdr:colOff>
      <xdr:row>40</xdr:row>
      <xdr:rowOff>586468</xdr:rowOff>
    </xdr:to>
    <xdr:pic>
      <xdr:nvPicPr>
        <xdr:cNvPr id="78" name="图片 77" descr="DSCN0203.jpg"/>
        <xdr:cNvPicPr>
          <a:picLocks noChangeAspect="1"/>
        </xdr:cNvPicPr>
      </xdr:nvPicPr>
      <xdr:blipFill>
        <a:blip r:embed="rId74" cstate="print"/>
        <a:srcRect l="22500" t="10526" r="30833" b="12281"/>
        <a:stretch>
          <a:fillRect/>
        </a:stretch>
      </xdr:blipFill>
      <xdr:spPr>
        <a:xfrm>
          <a:off x="9982200" y="25031700"/>
          <a:ext cx="771525" cy="538480"/>
        </a:xfrm>
        <a:prstGeom prst="rect">
          <a:avLst/>
        </a:prstGeom>
      </xdr:spPr>
    </xdr:pic>
    <xdr:clientData/>
  </xdr:twoCellAnchor>
  <xdr:twoCellAnchor editAs="oneCell">
    <xdr:from>
      <xdr:col>11</xdr:col>
      <xdr:colOff>875741</xdr:colOff>
      <xdr:row>40</xdr:row>
      <xdr:rowOff>38100</xdr:rowOff>
    </xdr:from>
    <xdr:to>
      <xdr:col>11</xdr:col>
      <xdr:colOff>1732991</xdr:colOff>
      <xdr:row>40</xdr:row>
      <xdr:rowOff>577103</xdr:rowOff>
    </xdr:to>
    <xdr:pic>
      <xdr:nvPicPr>
        <xdr:cNvPr id="79" name="图片 78" descr="DSCN0205.jpg"/>
        <xdr:cNvPicPr>
          <a:picLocks noChangeAspect="1"/>
        </xdr:cNvPicPr>
      </xdr:nvPicPr>
      <xdr:blipFill>
        <a:blip r:embed="rId75" cstate="print"/>
        <a:srcRect l="22951" t="11321" r="35246" b="15094"/>
        <a:stretch>
          <a:fillRect/>
        </a:stretch>
      </xdr:blipFill>
      <xdr:spPr>
        <a:xfrm>
          <a:off x="10829290" y="25022175"/>
          <a:ext cx="857250" cy="53848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41</xdr:row>
      <xdr:rowOff>19050</xdr:rowOff>
    </xdr:from>
    <xdr:to>
      <xdr:col>11</xdr:col>
      <xdr:colOff>756398</xdr:colOff>
      <xdr:row>41</xdr:row>
      <xdr:rowOff>543306</xdr:rowOff>
    </xdr:to>
    <xdr:pic>
      <xdr:nvPicPr>
        <xdr:cNvPr id="80" name="图片 79" descr="DSCN0238.jpg"/>
        <xdr:cNvPicPr>
          <a:picLocks noChangeAspect="1"/>
        </xdr:cNvPicPr>
      </xdr:nvPicPr>
      <xdr:blipFill>
        <a:blip r:embed="rId76" cstate="print"/>
        <a:srcRect l="28829" t="19207" r="30100" b="24919"/>
        <a:stretch>
          <a:fillRect/>
        </a:stretch>
      </xdr:blipFill>
      <xdr:spPr>
        <a:xfrm>
          <a:off x="9963150" y="25631775"/>
          <a:ext cx="746760" cy="523875"/>
        </a:xfrm>
        <a:prstGeom prst="rect">
          <a:avLst/>
        </a:prstGeom>
      </xdr:spPr>
    </xdr:pic>
    <xdr:clientData/>
  </xdr:twoCellAnchor>
  <xdr:twoCellAnchor editAs="oneCell">
    <xdr:from>
      <xdr:col>11</xdr:col>
      <xdr:colOff>936253</xdr:colOff>
      <xdr:row>41</xdr:row>
      <xdr:rowOff>77881</xdr:rowOff>
    </xdr:from>
    <xdr:to>
      <xdr:col>11</xdr:col>
      <xdr:colOff>1756175</xdr:colOff>
      <xdr:row>41</xdr:row>
      <xdr:rowOff>544606</xdr:rowOff>
    </xdr:to>
    <xdr:pic>
      <xdr:nvPicPr>
        <xdr:cNvPr id="81" name="图片 80" descr="DSCN0240.jpg"/>
        <xdr:cNvPicPr>
          <a:picLocks noChangeAspect="1"/>
        </xdr:cNvPicPr>
      </xdr:nvPicPr>
      <xdr:blipFill>
        <a:blip r:embed="rId77" cstate="print"/>
        <a:srcRect l="20968" t="21099" r="26613" b="24426"/>
        <a:stretch>
          <a:fillRect/>
        </a:stretch>
      </xdr:blipFill>
      <xdr:spPr>
        <a:xfrm>
          <a:off x="10889615" y="25690195"/>
          <a:ext cx="819785" cy="466725"/>
        </a:xfrm>
        <a:prstGeom prst="rect">
          <a:avLst/>
        </a:prstGeom>
      </xdr:spPr>
    </xdr:pic>
    <xdr:clientData/>
  </xdr:twoCellAnchor>
  <xdr:twoCellAnchor editAs="oneCell">
    <xdr:from>
      <xdr:col>11</xdr:col>
      <xdr:colOff>28286</xdr:colOff>
      <xdr:row>42</xdr:row>
      <xdr:rowOff>19049</xdr:rowOff>
    </xdr:from>
    <xdr:to>
      <xdr:col>11</xdr:col>
      <xdr:colOff>838200</xdr:colOff>
      <xdr:row>42</xdr:row>
      <xdr:rowOff>600074</xdr:rowOff>
    </xdr:to>
    <xdr:pic>
      <xdr:nvPicPr>
        <xdr:cNvPr id="82" name="图片 81" descr="DSCN0271.jpg"/>
        <xdr:cNvPicPr>
          <a:picLocks noChangeAspect="1"/>
        </xdr:cNvPicPr>
      </xdr:nvPicPr>
      <xdr:blipFill>
        <a:blip r:embed="rId78" cstate="print"/>
        <a:srcRect l="13569" r="20394"/>
        <a:stretch>
          <a:fillRect/>
        </a:stretch>
      </xdr:blipFill>
      <xdr:spPr>
        <a:xfrm>
          <a:off x="9981565" y="26259790"/>
          <a:ext cx="810260" cy="581025"/>
        </a:xfrm>
        <a:prstGeom prst="rect">
          <a:avLst/>
        </a:prstGeom>
      </xdr:spPr>
    </xdr:pic>
    <xdr:clientData/>
  </xdr:twoCellAnchor>
  <xdr:twoCellAnchor editAs="oneCell">
    <xdr:from>
      <xdr:col>11</xdr:col>
      <xdr:colOff>914273</xdr:colOff>
      <xdr:row>42</xdr:row>
      <xdr:rowOff>27132</xdr:rowOff>
    </xdr:from>
    <xdr:to>
      <xdr:col>11</xdr:col>
      <xdr:colOff>1732990</xdr:colOff>
      <xdr:row>42</xdr:row>
      <xdr:rowOff>590550</xdr:rowOff>
    </xdr:to>
    <xdr:pic>
      <xdr:nvPicPr>
        <xdr:cNvPr id="83" name="图片 82" descr="DSCN0272.jpg"/>
        <xdr:cNvPicPr>
          <a:picLocks noChangeAspect="1"/>
        </xdr:cNvPicPr>
      </xdr:nvPicPr>
      <xdr:blipFill>
        <a:blip r:embed="rId79" cstate="print"/>
        <a:srcRect l="13591" r="10130"/>
        <a:stretch>
          <a:fillRect/>
        </a:stretch>
      </xdr:blipFill>
      <xdr:spPr>
        <a:xfrm>
          <a:off x="10867390" y="26268045"/>
          <a:ext cx="819150" cy="563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43</xdr:row>
      <xdr:rowOff>88247</xdr:rowOff>
    </xdr:from>
    <xdr:to>
      <xdr:col>11</xdr:col>
      <xdr:colOff>771525</xdr:colOff>
      <xdr:row>43</xdr:row>
      <xdr:rowOff>579905</xdr:rowOff>
    </xdr:to>
    <xdr:pic>
      <xdr:nvPicPr>
        <xdr:cNvPr id="84" name="图片 83" descr="DSCN0269.jpg"/>
        <xdr:cNvPicPr>
          <a:picLocks noChangeAspect="1"/>
        </xdr:cNvPicPr>
      </xdr:nvPicPr>
      <xdr:blipFill>
        <a:blip r:embed="rId80" cstate="print"/>
        <a:srcRect l="20742" t="16667" r="21922" b="15151"/>
        <a:stretch>
          <a:fillRect/>
        </a:stretch>
      </xdr:blipFill>
      <xdr:spPr>
        <a:xfrm>
          <a:off x="9982200" y="26957655"/>
          <a:ext cx="742950" cy="4921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1039943</xdr:colOff>
      <xdr:row>43</xdr:row>
      <xdr:rowOff>63782</xdr:rowOff>
    </xdr:from>
    <xdr:to>
      <xdr:col>11</xdr:col>
      <xdr:colOff>1742515</xdr:colOff>
      <xdr:row>43</xdr:row>
      <xdr:rowOff>578342</xdr:rowOff>
    </xdr:to>
    <xdr:pic>
      <xdr:nvPicPr>
        <xdr:cNvPr id="85" name="图片 84" descr="DSCN0270.jpg"/>
        <xdr:cNvPicPr>
          <a:picLocks noChangeAspect="1"/>
        </xdr:cNvPicPr>
      </xdr:nvPicPr>
      <xdr:blipFill>
        <a:blip r:embed="rId81" cstate="print"/>
        <a:srcRect l="28077" t="19087" r="28690" b="11938"/>
        <a:stretch>
          <a:fillRect/>
        </a:stretch>
      </xdr:blipFill>
      <xdr:spPr>
        <a:xfrm>
          <a:off x="10993120" y="26933525"/>
          <a:ext cx="702945" cy="51435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44</xdr:row>
      <xdr:rowOff>52021</xdr:rowOff>
    </xdr:from>
    <xdr:to>
      <xdr:col>11</xdr:col>
      <xdr:colOff>857251</xdr:colOff>
      <xdr:row>44</xdr:row>
      <xdr:rowOff>561976</xdr:rowOff>
    </xdr:to>
    <xdr:pic>
      <xdr:nvPicPr>
        <xdr:cNvPr id="86" name="图片 85" descr="DSCN0199.jpg"/>
        <xdr:cNvPicPr>
          <a:picLocks noChangeAspect="1"/>
        </xdr:cNvPicPr>
      </xdr:nvPicPr>
      <xdr:blipFill>
        <a:blip r:embed="rId82" cstate="print"/>
        <a:srcRect l="37607" t="31746" r="36752" b="30158"/>
        <a:stretch>
          <a:fillRect/>
        </a:stretch>
      </xdr:blipFill>
      <xdr:spPr>
        <a:xfrm>
          <a:off x="9982200" y="27550110"/>
          <a:ext cx="828675" cy="510540"/>
        </a:xfrm>
        <a:prstGeom prst="rect">
          <a:avLst/>
        </a:prstGeom>
      </xdr:spPr>
    </xdr:pic>
    <xdr:clientData/>
  </xdr:twoCellAnchor>
  <xdr:twoCellAnchor editAs="oneCell">
    <xdr:from>
      <xdr:col>11</xdr:col>
      <xdr:colOff>968060</xdr:colOff>
      <xdr:row>44</xdr:row>
      <xdr:rowOff>78749</xdr:rowOff>
    </xdr:from>
    <xdr:to>
      <xdr:col>11</xdr:col>
      <xdr:colOff>1732990</xdr:colOff>
      <xdr:row>44</xdr:row>
      <xdr:rowOff>548509</xdr:rowOff>
    </xdr:to>
    <xdr:pic>
      <xdr:nvPicPr>
        <xdr:cNvPr id="87" name="图片 86" descr="DSCN0200.jpg"/>
        <xdr:cNvPicPr>
          <a:picLocks noChangeAspect="1"/>
        </xdr:cNvPicPr>
      </xdr:nvPicPr>
      <xdr:blipFill>
        <a:blip r:embed="rId83" cstate="print"/>
        <a:srcRect l="40834" t="41865" r="40706" b="26786"/>
        <a:stretch>
          <a:fillRect/>
        </a:stretch>
      </xdr:blipFill>
      <xdr:spPr>
        <a:xfrm>
          <a:off x="10921365" y="27577415"/>
          <a:ext cx="765175" cy="46926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46</xdr:row>
      <xdr:rowOff>37799</xdr:rowOff>
    </xdr:from>
    <xdr:to>
      <xdr:col>11</xdr:col>
      <xdr:colOff>838200</xdr:colOff>
      <xdr:row>46</xdr:row>
      <xdr:rowOff>581025</xdr:rowOff>
    </xdr:to>
    <xdr:pic>
      <xdr:nvPicPr>
        <xdr:cNvPr id="88" name="图片 87" descr="DSCN0416.jpg"/>
        <xdr:cNvPicPr>
          <a:picLocks noChangeAspect="1"/>
        </xdr:cNvPicPr>
      </xdr:nvPicPr>
      <xdr:blipFill>
        <a:blip r:embed="rId84" cstate="print"/>
        <a:srcRect l="30578" t="27941" r="33884" b="27941"/>
        <a:stretch>
          <a:fillRect/>
        </a:stretch>
      </xdr:blipFill>
      <xdr:spPr>
        <a:xfrm>
          <a:off x="9972675" y="28793440"/>
          <a:ext cx="819150" cy="543560"/>
        </a:xfrm>
        <a:prstGeom prst="rect">
          <a:avLst/>
        </a:prstGeom>
      </xdr:spPr>
    </xdr:pic>
    <xdr:clientData/>
  </xdr:twoCellAnchor>
  <xdr:twoCellAnchor editAs="oneCell">
    <xdr:from>
      <xdr:col>11</xdr:col>
      <xdr:colOff>1095818</xdr:colOff>
      <xdr:row>46</xdr:row>
      <xdr:rowOff>51216</xdr:rowOff>
    </xdr:from>
    <xdr:to>
      <xdr:col>11</xdr:col>
      <xdr:colOff>1742515</xdr:colOff>
      <xdr:row>46</xdr:row>
      <xdr:rowOff>540608</xdr:rowOff>
    </xdr:to>
    <xdr:pic>
      <xdr:nvPicPr>
        <xdr:cNvPr id="89" name="图片 88" descr="DSCN0417.jpg"/>
        <xdr:cNvPicPr>
          <a:picLocks noChangeAspect="1"/>
        </xdr:cNvPicPr>
      </xdr:nvPicPr>
      <xdr:blipFill>
        <a:blip r:embed="rId85" cstate="print"/>
        <a:srcRect l="38117" t="30883" r="31875" b="27941"/>
        <a:stretch>
          <a:fillRect/>
        </a:stretch>
      </xdr:blipFill>
      <xdr:spPr>
        <a:xfrm>
          <a:off x="11049000" y="28806775"/>
          <a:ext cx="647065" cy="489585"/>
        </a:xfrm>
        <a:prstGeom prst="rect">
          <a:avLst/>
        </a:prstGeom>
      </xdr:spPr>
    </xdr:pic>
    <xdr:clientData/>
  </xdr:twoCellAnchor>
  <xdr:twoCellAnchor editAs="oneCell">
    <xdr:from>
      <xdr:col>11</xdr:col>
      <xdr:colOff>21704</xdr:colOff>
      <xdr:row>47</xdr:row>
      <xdr:rowOff>47625</xdr:rowOff>
    </xdr:from>
    <xdr:to>
      <xdr:col>11</xdr:col>
      <xdr:colOff>818589</xdr:colOff>
      <xdr:row>47</xdr:row>
      <xdr:rowOff>559195</xdr:rowOff>
    </xdr:to>
    <xdr:pic>
      <xdr:nvPicPr>
        <xdr:cNvPr id="90" name="图片 89" descr="DSCN1504.jpg"/>
        <xdr:cNvPicPr>
          <a:picLocks noChangeAspect="1"/>
        </xdr:cNvPicPr>
      </xdr:nvPicPr>
      <xdr:blipFill>
        <a:blip r:embed="rId86" cstate="print"/>
        <a:srcRect l="18694"/>
        <a:stretch>
          <a:fillRect/>
        </a:stretch>
      </xdr:blipFill>
      <xdr:spPr>
        <a:xfrm>
          <a:off x="9975215" y="29432250"/>
          <a:ext cx="796925" cy="511175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1000124</xdr:colOff>
      <xdr:row>47</xdr:row>
      <xdr:rowOff>29876</xdr:rowOff>
    </xdr:from>
    <xdr:to>
      <xdr:col>11</xdr:col>
      <xdr:colOff>1707775</xdr:colOff>
      <xdr:row>47</xdr:row>
      <xdr:rowOff>561974</xdr:rowOff>
    </xdr:to>
    <xdr:pic>
      <xdr:nvPicPr>
        <xdr:cNvPr id="91" name="图片 90" descr="DSCN1505.jpg"/>
        <xdr:cNvPicPr>
          <a:picLocks noChangeAspect="1"/>
        </xdr:cNvPicPr>
      </xdr:nvPicPr>
      <xdr:blipFill>
        <a:blip r:embed="rId87" cstate="print"/>
        <a:srcRect l="6757" r="17404"/>
        <a:stretch>
          <a:fillRect/>
        </a:stretch>
      </xdr:blipFill>
      <xdr:spPr>
        <a:xfrm>
          <a:off x="10953115" y="29414470"/>
          <a:ext cx="708025" cy="531495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49</xdr:row>
      <xdr:rowOff>104775</xdr:rowOff>
    </xdr:from>
    <xdr:to>
      <xdr:col>11</xdr:col>
      <xdr:colOff>752475</xdr:colOff>
      <xdr:row>49</xdr:row>
      <xdr:rowOff>581025</xdr:rowOff>
    </xdr:to>
    <xdr:pic>
      <xdr:nvPicPr>
        <xdr:cNvPr id="94" name="图片 93" descr="DSCN0684.jpg"/>
        <xdr:cNvPicPr>
          <a:picLocks noChangeAspect="1"/>
        </xdr:cNvPicPr>
      </xdr:nvPicPr>
      <xdr:blipFill>
        <a:blip r:embed="rId88" cstate="print"/>
        <a:srcRect l="29511" t="9010" r="28379" b="37700"/>
        <a:stretch>
          <a:fillRect/>
        </a:stretch>
      </xdr:blipFill>
      <xdr:spPr>
        <a:xfrm>
          <a:off x="9991725" y="30746700"/>
          <a:ext cx="714375" cy="47625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1107516</xdr:colOff>
      <xdr:row>49</xdr:row>
      <xdr:rowOff>74788</xdr:rowOff>
    </xdr:from>
    <xdr:to>
      <xdr:col>11</xdr:col>
      <xdr:colOff>1742516</xdr:colOff>
      <xdr:row>49</xdr:row>
      <xdr:rowOff>533399</xdr:rowOff>
    </xdr:to>
    <xdr:pic>
      <xdr:nvPicPr>
        <xdr:cNvPr id="95" name="图片 94" descr="DSCN0685.jpg"/>
        <xdr:cNvPicPr>
          <a:picLocks noChangeAspect="1"/>
        </xdr:cNvPicPr>
      </xdr:nvPicPr>
      <xdr:blipFill>
        <a:blip r:embed="rId89" cstate="print"/>
        <a:srcRect l="38665" t="24028" r="35245" b="36927"/>
        <a:stretch>
          <a:fillRect/>
        </a:stretch>
      </xdr:blipFill>
      <xdr:spPr>
        <a:xfrm>
          <a:off x="11061065" y="30716220"/>
          <a:ext cx="635000" cy="458470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50</xdr:row>
      <xdr:rowOff>51019</xdr:rowOff>
    </xdr:from>
    <xdr:to>
      <xdr:col>11</xdr:col>
      <xdr:colOff>761999</xdr:colOff>
      <xdr:row>50</xdr:row>
      <xdr:rowOff>594596</xdr:rowOff>
    </xdr:to>
    <xdr:pic>
      <xdr:nvPicPr>
        <xdr:cNvPr id="96" name="Picture 164" descr="C:\Documents and Settings\Administrator\feiq\RichOle\592928511.bmp"/>
        <xdr:cNvPicPr>
          <a:picLocks noChangeAspect="1" noChangeArrowheads="1"/>
        </xdr:cNvPicPr>
      </xdr:nvPicPr>
      <xdr:blipFill>
        <a:blip r:embed="rId90" cstate="print"/>
        <a:srcRect/>
        <a:stretch>
          <a:fillRect/>
        </a:stretch>
      </xdr:blipFill>
      <xdr:spPr>
        <a:xfrm>
          <a:off x="9991725" y="31321375"/>
          <a:ext cx="723265" cy="5435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1107874</xdr:colOff>
      <xdr:row>50</xdr:row>
      <xdr:rowOff>56293</xdr:rowOff>
    </xdr:from>
    <xdr:to>
      <xdr:col>11</xdr:col>
      <xdr:colOff>1749880</xdr:colOff>
      <xdr:row>50</xdr:row>
      <xdr:rowOff>582954</xdr:rowOff>
    </xdr:to>
    <xdr:pic>
      <xdr:nvPicPr>
        <xdr:cNvPr id="97" name="Picture 165" descr="C:\Documents and Settings\Administrator\feiq\RichOle\2124354736.bmp"/>
        <xdr:cNvPicPr>
          <a:picLocks noChangeAspect="1" noChangeArrowheads="1"/>
        </xdr:cNvPicPr>
      </xdr:nvPicPr>
      <xdr:blipFill>
        <a:blip r:embed="rId91" cstate="print"/>
        <a:srcRect/>
        <a:stretch>
          <a:fillRect/>
        </a:stretch>
      </xdr:blipFill>
      <xdr:spPr>
        <a:xfrm>
          <a:off x="11061065" y="31326455"/>
          <a:ext cx="641985" cy="5270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38099</xdr:colOff>
      <xdr:row>51</xdr:row>
      <xdr:rowOff>79375</xdr:rowOff>
    </xdr:from>
    <xdr:to>
      <xdr:col>11</xdr:col>
      <xdr:colOff>771524</xdr:colOff>
      <xdr:row>51</xdr:row>
      <xdr:rowOff>568325</xdr:rowOff>
    </xdr:to>
    <xdr:pic>
      <xdr:nvPicPr>
        <xdr:cNvPr id="98" name="图片 97" descr="DSCN0949.jpg"/>
        <xdr:cNvPicPr>
          <a:picLocks noChangeAspect="1"/>
        </xdr:cNvPicPr>
      </xdr:nvPicPr>
      <xdr:blipFill>
        <a:blip r:embed="rId92" cstate="print"/>
        <a:srcRect l="29568" t="27869" r="29347" b="26229"/>
        <a:stretch>
          <a:fillRect/>
        </a:stretch>
      </xdr:blipFill>
      <xdr:spPr>
        <a:xfrm>
          <a:off x="9991090" y="31978600"/>
          <a:ext cx="733425" cy="4889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1099576</xdr:colOff>
      <xdr:row>51</xdr:row>
      <xdr:rowOff>94033</xdr:rowOff>
    </xdr:from>
    <xdr:to>
      <xdr:col>11</xdr:col>
      <xdr:colOff>1732989</xdr:colOff>
      <xdr:row>51</xdr:row>
      <xdr:rowOff>552246</xdr:rowOff>
    </xdr:to>
    <xdr:pic>
      <xdr:nvPicPr>
        <xdr:cNvPr id="99" name="图片 98" descr="DSCN0950.jpg"/>
        <xdr:cNvPicPr>
          <a:picLocks noChangeAspect="1"/>
        </xdr:cNvPicPr>
      </xdr:nvPicPr>
      <xdr:blipFill>
        <a:blip r:embed="rId93" cstate="print"/>
        <a:srcRect l="30833" t="19355" r="30000" b="25806"/>
        <a:stretch>
          <a:fillRect/>
        </a:stretch>
      </xdr:blipFill>
      <xdr:spPr>
        <a:xfrm>
          <a:off x="11052810" y="31993205"/>
          <a:ext cx="633730" cy="457835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53</xdr:row>
      <xdr:rowOff>54425</xdr:rowOff>
    </xdr:from>
    <xdr:to>
      <xdr:col>11</xdr:col>
      <xdr:colOff>778248</xdr:colOff>
      <xdr:row>53</xdr:row>
      <xdr:rowOff>575989</xdr:rowOff>
    </xdr:to>
    <xdr:pic>
      <xdr:nvPicPr>
        <xdr:cNvPr id="100" name="Picture 167" descr="C:\Documents and Settings\Administrator\feiq\RichOle\2504977516.bmp"/>
        <xdr:cNvPicPr>
          <a:picLocks noChangeAspect="1" noChangeArrowheads="1"/>
        </xdr:cNvPicPr>
      </xdr:nvPicPr>
      <xdr:blipFill>
        <a:blip r:embed="rId94" cstate="print"/>
        <a:srcRect/>
        <a:stretch>
          <a:fillRect/>
        </a:stretch>
      </xdr:blipFill>
      <xdr:spPr>
        <a:xfrm>
          <a:off x="9963150" y="33210500"/>
          <a:ext cx="768350" cy="5219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984966</xdr:colOff>
      <xdr:row>53</xdr:row>
      <xdr:rowOff>93227</xdr:rowOff>
    </xdr:from>
    <xdr:to>
      <xdr:col>11</xdr:col>
      <xdr:colOff>1742515</xdr:colOff>
      <xdr:row>53</xdr:row>
      <xdr:rowOff>595034</xdr:rowOff>
    </xdr:to>
    <xdr:pic>
      <xdr:nvPicPr>
        <xdr:cNvPr id="101" name="Picture 168" descr="C:\Documents and Settings\Administrator\feiq\RichOle\1551630431.bmp"/>
        <xdr:cNvPicPr>
          <a:picLocks noChangeAspect="1" noChangeArrowheads="1"/>
        </xdr:cNvPicPr>
      </xdr:nvPicPr>
      <xdr:blipFill>
        <a:blip r:embed="rId95" cstate="print"/>
        <a:srcRect/>
        <a:stretch>
          <a:fillRect/>
        </a:stretch>
      </xdr:blipFill>
      <xdr:spPr>
        <a:xfrm>
          <a:off x="10938510" y="33249235"/>
          <a:ext cx="757555" cy="5022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54</xdr:row>
      <xdr:rowOff>92252</xdr:rowOff>
    </xdr:from>
    <xdr:to>
      <xdr:col>11</xdr:col>
      <xdr:colOff>739193</xdr:colOff>
      <xdr:row>54</xdr:row>
      <xdr:rowOff>592231</xdr:rowOff>
    </xdr:to>
    <xdr:pic>
      <xdr:nvPicPr>
        <xdr:cNvPr id="102" name="Picture 169" descr="C:\Documents and Settings\Administrator\feiq\RichOle\2957024046.bmp"/>
        <xdr:cNvPicPr>
          <a:picLocks noChangeAspect="1" noChangeArrowheads="1"/>
        </xdr:cNvPicPr>
      </xdr:nvPicPr>
      <xdr:blipFill>
        <a:blip r:embed="rId96" cstate="print"/>
        <a:srcRect/>
        <a:stretch>
          <a:fillRect/>
        </a:stretch>
      </xdr:blipFill>
      <xdr:spPr>
        <a:xfrm>
          <a:off x="9982200" y="33877250"/>
          <a:ext cx="710565" cy="4997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1062692</xdr:colOff>
      <xdr:row>54</xdr:row>
      <xdr:rowOff>79847</xdr:rowOff>
    </xdr:from>
    <xdr:to>
      <xdr:col>11</xdr:col>
      <xdr:colOff>1742664</xdr:colOff>
      <xdr:row>54</xdr:row>
      <xdr:rowOff>583827</xdr:rowOff>
    </xdr:to>
    <xdr:pic>
      <xdr:nvPicPr>
        <xdr:cNvPr id="103" name="Picture 170" descr="C:\Documents and Settings\Administrator\feiq\RichOle\3016340984.bmp"/>
        <xdr:cNvPicPr>
          <a:picLocks noChangeAspect="1" noChangeArrowheads="1"/>
        </xdr:cNvPicPr>
      </xdr:nvPicPr>
      <xdr:blipFill>
        <a:blip r:embed="rId97" cstate="print"/>
        <a:srcRect/>
        <a:stretch>
          <a:fillRect/>
        </a:stretch>
      </xdr:blipFill>
      <xdr:spPr>
        <a:xfrm>
          <a:off x="11015980" y="33864550"/>
          <a:ext cx="680085" cy="5041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34236</xdr:colOff>
      <xdr:row>55</xdr:row>
      <xdr:rowOff>85724</xdr:rowOff>
    </xdr:from>
    <xdr:to>
      <xdr:col>11</xdr:col>
      <xdr:colOff>725278</xdr:colOff>
      <xdr:row>55</xdr:row>
      <xdr:rowOff>536955</xdr:rowOff>
    </xdr:to>
    <xdr:pic>
      <xdr:nvPicPr>
        <xdr:cNvPr id="104" name="Picture 174" descr="C:\Documents and Settings\Administrator\feiq\RichOle\1984905684.bmp"/>
        <xdr:cNvPicPr>
          <a:picLocks noChangeAspect="1" noChangeArrowheads="1"/>
        </xdr:cNvPicPr>
      </xdr:nvPicPr>
      <xdr:blipFill>
        <a:blip r:embed="rId98" cstate="print"/>
        <a:srcRect/>
        <a:stretch>
          <a:fillRect/>
        </a:stretch>
      </xdr:blipFill>
      <xdr:spPr>
        <a:xfrm>
          <a:off x="9987280" y="34498915"/>
          <a:ext cx="691515" cy="4514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1031954</xdr:colOff>
      <xdr:row>55</xdr:row>
      <xdr:rowOff>104282</xdr:rowOff>
    </xdr:from>
    <xdr:to>
      <xdr:col>11</xdr:col>
      <xdr:colOff>1738034</xdr:colOff>
      <xdr:row>55</xdr:row>
      <xdr:rowOff>547741</xdr:rowOff>
    </xdr:to>
    <xdr:pic>
      <xdr:nvPicPr>
        <xdr:cNvPr id="105" name="Picture 175" descr="C:\Documents and Settings\Administrator\feiq\RichOle\2432441006.bmp"/>
        <xdr:cNvPicPr>
          <a:picLocks noChangeAspect="1" noChangeArrowheads="1"/>
        </xdr:cNvPicPr>
      </xdr:nvPicPr>
      <xdr:blipFill>
        <a:blip r:embed="rId99" cstate="print"/>
        <a:srcRect/>
        <a:stretch>
          <a:fillRect/>
        </a:stretch>
      </xdr:blipFill>
      <xdr:spPr>
        <a:xfrm>
          <a:off x="10985500" y="34517965"/>
          <a:ext cx="706120" cy="4432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56</xdr:row>
      <xdr:rowOff>73314</xdr:rowOff>
    </xdr:from>
    <xdr:to>
      <xdr:col>11</xdr:col>
      <xdr:colOff>714375</xdr:colOff>
      <xdr:row>56</xdr:row>
      <xdr:rowOff>594475</xdr:rowOff>
    </xdr:to>
    <xdr:pic>
      <xdr:nvPicPr>
        <xdr:cNvPr id="106" name="图片 105" descr="DSCN0409.jpg"/>
        <xdr:cNvPicPr>
          <a:picLocks noChangeAspect="1"/>
        </xdr:cNvPicPr>
      </xdr:nvPicPr>
      <xdr:blipFill>
        <a:blip r:embed="rId100" cstate="print"/>
        <a:srcRect l="34951" t="27312" r="33010" b="35270"/>
        <a:stretch>
          <a:fillRect/>
        </a:stretch>
      </xdr:blipFill>
      <xdr:spPr>
        <a:xfrm>
          <a:off x="9963150" y="35115500"/>
          <a:ext cx="704850" cy="52133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1056112</xdr:colOff>
      <xdr:row>56</xdr:row>
      <xdr:rowOff>46261</xdr:rowOff>
    </xdr:from>
    <xdr:to>
      <xdr:col>11</xdr:col>
      <xdr:colOff>1752040</xdr:colOff>
      <xdr:row>56</xdr:row>
      <xdr:rowOff>589955</xdr:rowOff>
    </xdr:to>
    <xdr:pic>
      <xdr:nvPicPr>
        <xdr:cNvPr id="107" name="图片 106" descr="DSCN0410.jpg"/>
        <xdr:cNvPicPr>
          <a:picLocks noChangeAspect="1"/>
        </xdr:cNvPicPr>
      </xdr:nvPicPr>
      <xdr:blipFill>
        <a:blip r:embed="rId101" cstate="print"/>
        <a:srcRect l="34545" t="28125" r="36363" b="32812"/>
        <a:stretch>
          <a:fillRect/>
        </a:stretch>
      </xdr:blipFill>
      <xdr:spPr>
        <a:xfrm>
          <a:off x="11009630" y="35088195"/>
          <a:ext cx="695960" cy="54419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57</xdr:row>
      <xdr:rowOff>47625</xdr:rowOff>
    </xdr:from>
    <xdr:to>
      <xdr:col>11</xdr:col>
      <xdr:colOff>848285</xdr:colOff>
      <xdr:row>57</xdr:row>
      <xdr:rowOff>565222</xdr:rowOff>
    </xdr:to>
    <xdr:pic>
      <xdr:nvPicPr>
        <xdr:cNvPr id="108" name="Picture 171" descr="C:\Documents and Settings\Administrator\feiq\RichOle\527632100.bmp"/>
        <xdr:cNvPicPr>
          <a:picLocks noChangeAspect="1" noChangeArrowheads="1"/>
        </xdr:cNvPicPr>
      </xdr:nvPicPr>
      <xdr:blipFill>
        <a:blip r:embed="rId102" cstate="print"/>
        <a:srcRect/>
        <a:stretch>
          <a:fillRect/>
        </a:stretch>
      </xdr:blipFill>
      <xdr:spPr>
        <a:xfrm>
          <a:off x="9972675" y="35718750"/>
          <a:ext cx="828675" cy="517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911039</xdr:colOff>
      <xdr:row>57</xdr:row>
      <xdr:rowOff>58830</xdr:rowOff>
    </xdr:from>
    <xdr:to>
      <xdr:col>11</xdr:col>
      <xdr:colOff>1705481</xdr:colOff>
      <xdr:row>57</xdr:row>
      <xdr:rowOff>529477</xdr:rowOff>
    </xdr:to>
    <xdr:pic>
      <xdr:nvPicPr>
        <xdr:cNvPr id="109" name="Picture 172" descr="C:\Documents and Settings\Administrator\feiq\RichOle\1766822397.bmp"/>
        <xdr:cNvPicPr>
          <a:picLocks noChangeAspect="1" noChangeArrowheads="1"/>
        </xdr:cNvPicPr>
      </xdr:nvPicPr>
      <xdr:blipFill>
        <a:blip r:embed="rId103" cstate="print"/>
        <a:srcRect/>
        <a:stretch>
          <a:fillRect/>
        </a:stretch>
      </xdr:blipFill>
      <xdr:spPr>
        <a:xfrm>
          <a:off x="10864215" y="35729545"/>
          <a:ext cx="794385" cy="4705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58</xdr:row>
      <xdr:rowOff>47625</xdr:rowOff>
    </xdr:from>
    <xdr:to>
      <xdr:col>11</xdr:col>
      <xdr:colOff>857251</xdr:colOff>
      <xdr:row>58</xdr:row>
      <xdr:rowOff>552450</xdr:rowOff>
    </xdr:to>
    <xdr:pic>
      <xdr:nvPicPr>
        <xdr:cNvPr id="110" name="图片 109" descr="DSCN0946.jpg"/>
        <xdr:cNvPicPr>
          <a:picLocks noChangeAspect="1"/>
        </xdr:cNvPicPr>
      </xdr:nvPicPr>
      <xdr:blipFill>
        <a:blip r:embed="rId104" cstate="print"/>
        <a:srcRect l="30020" t="22016" r="29718" b="24516"/>
        <a:stretch>
          <a:fillRect/>
        </a:stretch>
      </xdr:blipFill>
      <xdr:spPr>
        <a:xfrm>
          <a:off x="9991725" y="36347400"/>
          <a:ext cx="819150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1142442</xdr:colOff>
      <xdr:row>58</xdr:row>
      <xdr:rowOff>28576</xdr:rowOff>
    </xdr:from>
    <xdr:to>
      <xdr:col>11</xdr:col>
      <xdr:colOff>1732992</xdr:colOff>
      <xdr:row>58</xdr:row>
      <xdr:rowOff>532704</xdr:rowOff>
    </xdr:to>
    <xdr:pic>
      <xdr:nvPicPr>
        <xdr:cNvPr id="111" name="图片 110" descr="DSCN0948.jpg"/>
        <xdr:cNvPicPr>
          <a:picLocks noChangeAspect="1"/>
        </xdr:cNvPicPr>
      </xdr:nvPicPr>
      <xdr:blipFill>
        <a:blip r:embed="rId105" cstate="print"/>
        <a:srcRect l="31304" t="19805" r="33043" b="22430"/>
        <a:stretch>
          <a:fillRect/>
        </a:stretch>
      </xdr:blipFill>
      <xdr:spPr>
        <a:xfrm>
          <a:off x="11095990" y="36328350"/>
          <a:ext cx="590550" cy="50355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59</xdr:row>
      <xdr:rowOff>52284</xdr:rowOff>
    </xdr:from>
    <xdr:to>
      <xdr:col>11</xdr:col>
      <xdr:colOff>801389</xdr:colOff>
      <xdr:row>59</xdr:row>
      <xdr:rowOff>547894</xdr:rowOff>
    </xdr:to>
    <xdr:pic>
      <xdr:nvPicPr>
        <xdr:cNvPr id="112" name="图片 111" descr="DSCN0095.jpg"/>
        <xdr:cNvPicPr>
          <a:picLocks noChangeAspect="1"/>
        </xdr:cNvPicPr>
      </xdr:nvPicPr>
      <xdr:blipFill>
        <a:blip r:embed="rId106" cstate="print"/>
        <a:srcRect l="36151" t="22391" r="39198" b="40150"/>
        <a:stretch>
          <a:fillRect/>
        </a:stretch>
      </xdr:blipFill>
      <xdr:spPr>
        <a:xfrm>
          <a:off x="9981565" y="36980495"/>
          <a:ext cx="773430" cy="4953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1035069</xdr:colOff>
      <xdr:row>59</xdr:row>
      <xdr:rowOff>36031</xdr:rowOff>
    </xdr:from>
    <xdr:to>
      <xdr:col>11</xdr:col>
      <xdr:colOff>1762854</xdr:colOff>
      <xdr:row>59</xdr:row>
      <xdr:rowOff>579679</xdr:rowOff>
    </xdr:to>
    <xdr:pic>
      <xdr:nvPicPr>
        <xdr:cNvPr id="113" name="图片 112" descr="DSCN0096.jpg"/>
        <xdr:cNvPicPr>
          <a:picLocks noChangeAspect="1"/>
        </xdr:cNvPicPr>
      </xdr:nvPicPr>
      <xdr:blipFill>
        <a:blip r:embed="rId107" cstate="print"/>
        <a:srcRect l="34959" t="21869" r="34146" b="34393"/>
        <a:stretch>
          <a:fillRect/>
        </a:stretch>
      </xdr:blipFill>
      <xdr:spPr>
        <a:xfrm>
          <a:off x="10988675" y="36963985"/>
          <a:ext cx="727710" cy="543560"/>
        </a:xfrm>
        <a:prstGeom prst="rect">
          <a:avLst/>
        </a:prstGeom>
      </xdr:spPr>
    </xdr:pic>
    <xdr:clientData/>
  </xdr:twoCellAnchor>
  <xdr:twoCellAnchor editAs="oneCell">
    <xdr:from>
      <xdr:col>11</xdr:col>
      <xdr:colOff>41909</xdr:colOff>
      <xdr:row>60</xdr:row>
      <xdr:rowOff>85725</xdr:rowOff>
    </xdr:from>
    <xdr:to>
      <xdr:col>11</xdr:col>
      <xdr:colOff>744630</xdr:colOff>
      <xdr:row>60</xdr:row>
      <xdr:rowOff>560537</xdr:rowOff>
    </xdr:to>
    <xdr:pic>
      <xdr:nvPicPr>
        <xdr:cNvPr id="114" name="Picture 150" descr="C:\Documents and Settings\Administrator\feiq\RichOle\1589478198.bmp"/>
        <xdr:cNvPicPr>
          <a:picLocks noChangeAspect="1" noChangeArrowheads="1"/>
        </xdr:cNvPicPr>
      </xdr:nvPicPr>
      <xdr:blipFill>
        <a:blip r:embed="rId108" cstate="print"/>
        <a:srcRect/>
        <a:stretch>
          <a:fillRect/>
        </a:stretch>
      </xdr:blipFill>
      <xdr:spPr>
        <a:xfrm>
          <a:off x="9994900" y="37642800"/>
          <a:ext cx="702945" cy="4743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918179</xdr:colOff>
      <xdr:row>60</xdr:row>
      <xdr:rowOff>89953</xdr:rowOff>
    </xdr:from>
    <xdr:to>
      <xdr:col>11</xdr:col>
      <xdr:colOff>1682004</xdr:colOff>
      <xdr:row>60</xdr:row>
      <xdr:rowOff>539877</xdr:rowOff>
    </xdr:to>
    <xdr:pic>
      <xdr:nvPicPr>
        <xdr:cNvPr id="115" name="Picture 151" descr="C:\Documents and Settings\Administrator\feiq\RichOle\591685663.bmp"/>
        <xdr:cNvPicPr>
          <a:picLocks noChangeAspect="1" noChangeArrowheads="1"/>
        </xdr:cNvPicPr>
      </xdr:nvPicPr>
      <xdr:blipFill>
        <a:blip r:embed="rId109" cstate="print"/>
        <a:srcRect/>
        <a:stretch>
          <a:fillRect/>
        </a:stretch>
      </xdr:blipFill>
      <xdr:spPr>
        <a:xfrm>
          <a:off x="10871200" y="37646610"/>
          <a:ext cx="763905" cy="4502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61</xdr:row>
      <xdr:rowOff>73573</xdr:rowOff>
    </xdr:from>
    <xdr:to>
      <xdr:col>11</xdr:col>
      <xdr:colOff>738000</xdr:colOff>
      <xdr:row>61</xdr:row>
      <xdr:rowOff>557493</xdr:rowOff>
    </xdr:to>
    <xdr:pic>
      <xdr:nvPicPr>
        <xdr:cNvPr id="116" name="Picture 146" descr="C:\Documents and Settings\Administrator\feiq\RichOle\1588643959.bmp"/>
        <xdr:cNvPicPr>
          <a:picLocks noChangeAspect="1" noChangeArrowheads="1"/>
        </xdr:cNvPicPr>
      </xdr:nvPicPr>
      <xdr:blipFill>
        <a:blip r:embed="rId110" cstate="print"/>
        <a:srcRect/>
        <a:stretch>
          <a:fillRect/>
        </a:stretch>
      </xdr:blipFill>
      <xdr:spPr>
        <a:xfrm>
          <a:off x="9991725" y="38258750"/>
          <a:ext cx="699770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1007110</xdr:colOff>
      <xdr:row>61</xdr:row>
      <xdr:rowOff>70211</xdr:rowOff>
    </xdr:from>
    <xdr:to>
      <xdr:col>11</xdr:col>
      <xdr:colOff>1732990</xdr:colOff>
      <xdr:row>61</xdr:row>
      <xdr:rowOff>554131</xdr:rowOff>
    </xdr:to>
    <xdr:pic>
      <xdr:nvPicPr>
        <xdr:cNvPr id="117" name="Picture 147" descr="C:\Documents and Settings\Administrator\feiq\RichOle\896273130.bmp"/>
        <xdr:cNvPicPr>
          <a:picLocks noChangeAspect="1" noChangeArrowheads="1"/>
        </xdr:cNvPicPr>
      </xdr:nvPicPr>
      <xdr:blipFill>
        <a:blip r:embed="rId111" cstate="print"/>
        <a:srcRect/>
        <a:stretch>
          <a:fillRect/>
        </a:stretch>
      </xdr:blipFill>
      <xdr:spPr>
        <a:xfrm>
          <a:off x="10960735" y="38255575"/>
          <a:ext cx="725805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62</xdr:row>
      <xdr:rowOff>48544</xdr:rowOff>
    </xdr:from>
    <xdr:to>
      <xdr:col>11</xdr:col>
      <xdr:colOff>647138</xdr:colOff>
      <xdr:row>62</xdr:row>
      <xdr:rowOff>595568</xdr:rowOff>
    </xdr:to>
    <xdr:pic>
      <xdr:nvPicPr>
        <xdr:cNvPr id="118" name="Picture 152" descr="C:\Documents and Settings\Administrator\feiq\RichOle\3303502492.bmp"/>
        <xdr:cNvPicPr>
          <a:picLocks noChangeAspect="1" noChangeArrowheads="1"/>
        </xdr:cNvPicPr>
      </xdr:nvPicPr>
      <xdr:blipFill>
        <a:blip r:embed="rId112" cstate="print"/>
        <a:srcRect/>
        <a:stretch>
          <a:fillRect/>
        </a:stretch>
      </xdr:blipFill>
      <xdr:spPr>
        <a:xfrm>
          <a:off x="9972040" y="38862635"/>
          <a:ext cx="628650" cy="5467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936558</xdr:colOff>
      <xdr:row>62</xdr:row>
      <xdr:rowOff>71356</xdr:rowOff>
    </xdr:from>
    <xdr:to>
      <xdr:col>11</xdr:col>
      <xdr:colOff>1746997</xdr:colOff>
      <xdr:row>62</xdr:row>
      <xdr:rowOff>582706</xdr:rowOff>
    </xdr:to>
    <xdr:pic>
      <xdr:nvPicPr>
        <xdr:cNvPr id="119" name="Picture 153" descr="C:\Documents and Settings\Administrator\feiq\RichOle\926527603.bmp"/>
        <xdr:cNvPicPr>
          <a:picLocks noChangeAspect="1" noChangeArrowheads="1"/>
        </xdr:cNvPicPr>
      </xdr:nvPicPr>
      <xdr:blipFill>
        <a:blip r:embed="rId113" cstate="print"/>
        <a:srcRect/>
        <a:stretch>
          <a:fillRect/>
        </a:stretch>
      </xdr:blipFill>
      <xdr:spPr>
        <a:xfrm>
          <a:off x="10889615" y="38885495"/>
          <a:ext cx="810895" cy="5111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22169</xdr:colOff>
      <xdr:row>63</xdr:row>
      <xdr:rowOff>66675</xdr:rowOff>
    </xdr:from>
    <xdr:to>
      <xdr:col>11</xdr:col>
      <xdr:colOff>762000</xdr:colOff>
      <xdr:row>63</xdr:row>
      <xdr:rowOff>571501</xdr:rowOff>
    </xdr:to>
    <xdr:pic>
      <xdr:nvPicPr>
        <xdr:cNvPr id="120" name="图片 119" descr="65FRONT.jpg"/>
        <xdr:cNvPicPr>
          <a:picLocks noChangeAspect="1"/>
        </xdr:cNvPicPr>
      </xdr:nvPicPr>
      <xdr:blipFill>
        <a:blip r:embed="rId114" cstate="print"/>
        <a:srcRect l="40051" t="38008" r="46430" b="40913"/>
        <a:stretch>
          <a:fillRect/>
        </a:stretch>
      </xdr:blipFill>
      <xdr:spPr>
        <a:xfrm>
          <a:off x="9975215" y="39509700"/>
          <a:ext cx="740410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1035037</xdr:colOff>
      <xdr:row>63</xdr:row>
      <xdr:rowOff>68317</xdr:rowOff>
    </xdr:from>
    <xdr:to>
      <xdr:col>11</xdr:col>
      <xdr:colOff>1713940</xdr:colOff>
      <xdr:row>63</xdr:row>
      <xdr:rowOff>590550</xdr:rowOff>
    </xdr:to>
    <xdr:pic>
      <xdr:nvPicPr>
        <xdr:cNvPr id="121" name="图片 120" descr="65BACK.jpg"/>
        <xdr:cNvPicPr>
          <a:picLocks noChangeAspect="1"/>
        </xdr:cNvPicPr>
      </xdr:nvPicPr>
      <xdr:blipFill>
        <a:blip r:embed="rId115" cstate="print"/>
        <a:srcRect l="39141" t="32769" r="41288" b="33854"/>
        <a:stretch>
          <a:fillRect/>
        </a:stretch>
      </xdr:blipFill>
      <xdr:spPr>
        <a:xfrm>
          <a:off x="10988040" y="39510970"/>
          <a:ext cx="679450" cy="52260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65</xdr:row>
      <xdr:rowOff>45089</xdr:rowOff>
    </xdr:from>
    <xdr:to>
      <xdr:col>11</xdr:col>
      <xdr:colOff>764241</xdr:colOff>
      <xdr:row>65</xdr:row>
      <xdr:rowOff>562320</xdr:rowOff>
    </xdr:to>
    <xdr:pic>
      <xdr:nvPicPr>
        <xdr:cNvPr id="122" name="Picture 154" descr="C:\Documents and Settings\Administrator\feiq\RichOle\2422924191.bmp"/>
        <xdr:cNvPicPr>
          <a:picLocks noChangeAspect="1" noChangeArrowheads="1"/>
        </xdr:cNvPicPr>
      </xdr:nvPicPr>
      <xdr:blipFill>
        <a:blip r:embed="rId116" cstate="print"/>
        <a:srcRect/>
        <a:stretch>
          <a:fillRect/>
        </a:stretch>
      </xdr:blipFill>
      <xdr:spPr>
        <a:xfrm>
          <a:off x="9981565" y="40745410"/>
          <a:ext cx="735965" cy="5168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968174</xdr:colOff>
      <xdr:row>65</xdr:row>
      <xdr:rowOff>39019</xdr:rowOff>
    </xdr:from>
    <xdr:to>
      <xdr:col>11</xdr:col>
      <xdr:colOff>1743077</xdr:colOff>
      <xdr:row>65</xdr:row>
      <xdr:rowOff>568699</xdr:rowOff>
    </xdr:to>
    <xdr:pic>
      <xdr:nvPicPr>
        <xdr:cNvPr id="123" name="Picture 155" descr="C:\Documents and Settings\Administrator\feiq\RichOle\2954898807.bmp"/>
        <xdr:cNvPicPr>
          <a:picLocks noChangeAspect="1" noChangeArrowheads="1"/>
        </xdr:cNvPicPr>
      </xdr:nvPicPr>
      <xdr:blipFill>
        <a:blip r:embed="rId117" cstate="print"/>
        <a:srcRect/>
        <a:stretch>
          <a:fillRect/>
        </a:stretch>
      </xdr:blipFill>
      <xdr:spPr>
        <a:xfrm>
          <a:off x="10921365" y="40739060"/>
          <a:ext cx="775335" cy="52959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375356</xdr:colOff>
      <xdr:row>66</xdr:row>
      <xdr:rowOff>28575</xdr:rowOff>
    </xdr:from>
    <xdr:to>
      <xdr:col>11</xdr:col>
      <xdr:colOff>760879</xdr:colOff>
      <xdr:row>66</xdr:row>
      <xdr:rowOff>595592</xdr:rowOff>
    </xdr:to>
    <xdr:pic>
      <xdr:nvPicPr>
        <xdr:cNvPr id="124" name="Picture 148" descr="C:\Documents and Settings\Administrator\feiq\RichOle\3984268598.bmp"/>
        <xdr:cNvPicPr>
          <a:picLocks noChangeAspect="1" noChangeArrowheads="1"/>
        </xdr:cNvPicPr>
      </xdr:nvPicPr>
      <xdr:blipFill>
        <a:blip r:embed="rId118" cstate="print"/>
        <a:srcRect/>
        <a:stretch>
          <a:fillRect/>
        </a:stretch>
      </xdr:blipFill>
      <xdr:spPr>
        <a:xfrm>
          <a:off x="9947910" y="41357550"/>
          <a:ext cx="766445" cy="5664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944419</xdr:colOff>
      <xdr:row>66</xdr:row>
      <xdr:rowOff>13831</xdr:rowOff>
    </xdr:from>
    <xdr:to>
      <xdr:col>12</xdr:col>
      <xdr:colOff>4281</xdr:colOff>
      <xdr:row>66</xdr:row>
      <xdr:rowOff>578223</xdr:rowOff>
    </xdr:to>
    <xdr:pic>
      <xdr:nvPicPr>
        <xdr:cNvPr id="125" name="Picture 149" descr="C:\Documents and Settings\Administrator\feiq\RichOle\3625606903.bmp"/>
        <xdr:cNvPicPr>
          <a:picLocks noChangeAspect="1" noChangeArrowheads="1"/>
        </xdr:cNvPicPr>
      </xdr:nvPicPr>
      <xdr:blipFill>
        <a:blip r:embed="rId119" cstate="print"/>
        <a:srcRect/>
        <a:stretch>
          <a:fillRect/>
        </a:stretch>
      </xdr:blipFill>
      <xdr:spPr>
        <a:xfrm>
          <a:off x="10897870" y="41342310"/>
          <a:ext cx="821690" cy="5645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69</xdr:row>
      <xdr:rowOff>25988</xdr:rowOff>
    </xdr:from>
    <xdr:to>
      <xdr:col>11</xdr:col>
      <xdr:colOff>810211</xdr:colOff>
      <xdr:row>69</xdr:row>
      <xdr:rowOff>609764</xdr:rowOff>
    </xdr:to>
    <xdr:pic>
      <xdr:nvPicPr>
        <xdr:cNvPr id="126" name="Picture 156" descr="C:\Documents and Settings\Administrator\feiq\RichOle\3346721184.bmp"/>
        <xdr:cNvPicPr>
          <a:picLocks noChangeAspect="1" noChangeArrowheads="1"/>
        </xdr:cNvPicPr>
      </xdr:nvPicPr>
      <xdr:blipFill>
        <a:blip r:embed="rId120" cstate="print"/>
        <a:srcRect/>
        <a:stretch>
          <a:fillRect/>
        </a:stretch>
      </xdr:blipFill>
      <xdr:spPr>
        <a:xfrm>
          <a:off x="9982200" y="43240325"/>
          <a:ext cx="781050" cy="584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966249</xdr:colOff>
      <xdr:row>69</xdr:row>
      <xdr:rowOff>21110</xdr:rowOff>
    </xdr:from>
    <xdr:to>
      <xdr:col>11</xdr:col>
      <xdr:colOff>1755428</xdr:colOff>
      <xdr:row>69</xdr:row>
      <xdr:rowOff>598558</xdr:rowOff>
    </xdr:to>
    <xdr:pic>
      <xdr:nvPicPr>
        <xdr:cNvPr id="127" name="Picture 157" descr="C:\Documents and Settings\Administrator\feiq\RichOle\895760106.bmp"/>
        <xdr:cNvPicPr>
          <a:picLocks noChangeAspect="1" noChangeArrowheads="1"/>
        </xdr:cNvPicPr>
      </xdr:nvPicPr>
      <xdr:blipFill>
        <a:blip r:embed="rId121" cstate="print"/>
        <a:srcRect/>
        <a:stretch>
          <a:fillRect/>
        </a:stretch>
      </xdr:blipFill>
      <xdr:spPr>
        <a:xfrm>
          <a:off x="10919460" y="43235880"/>
          <a:ext cx="789305" cy="5772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71</xdr:row>
      <xdr:rowOff>21679</xdr:rowOff>
    </xdr:from>
    <xdr:to>
      <xdr:col>11</xdr:col>
      <xdr:colOff>801461</xdr:colOff>
      <xdr:row>71</xdr:row>
      <xdr:rowOff>586067</xdr:rowOff>
    </xdr:to>
    <xdr:pic>
      <xdr:nvPicPr>
        <xdr:cNvPr id="128" name="Picture 158" descr="C:\Documents and Settings\Administrator\feiq\RichOle\4169410038.bmp"/>
        <xdr:cNvPicPr>
          <a:picLocks noChangeAspect="1" noChangeArrowheads="1"/>
        </xdr:cNvPicPr>
      </xdr:nvPicPr>
      <xdr:blipFill>
        <a:blip r:embed="rId122" cstate="print"/>
        <a:srcRect/>
        <a:stretch>
          <a:fillRect/>
        </a:stretch>
      </xdr:blipFill>
      <xdr:spPr>
        <a:xfrm>
          <a:off x="9963150" y="44493815"/>
          <a:ext cx="791845" cy="5638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966832</xdr:colOff>
      <xdr:row>71</xdr:row>
      <xdr:rowOff>25039</xdr:rowOff>
    </xdr:from>
    <xdr:to>
      <xdr:col>11</xdr:col>
      <xdr:colOff>1759915</xdr:colOff>
      <xdr:row>71</xdr:row>
      <xdr:rowOff>589428</xdr:rowOff>
    </xdr:to>
    <xdr:pic>
      <xdr:nvPicPr>
        <xdr:cNvPr id="129" name="Picture 159" descr="C:\Documents and Settings\Administrator\feiq\RichOle\3571166849.bmp"/>
        <xdr:cNvPicPr>
          <a:picLocks noChangeAspect="1" noChangeArrowheads="1"/>
        </xdr:cNvPicPr>
      </xdr:nvPicPr>
      <xdr:blipFill>
        <a:blip r:embed="rId123" cstate="print"/>
        <a:srcRect/>
        <a:stretch>
          <a:fillRect/>
        </a:stretch>
      </xdr:blipFill>
      <xdr:spPr>
        <a:xfrm>
          <a:off x="10920095" y="44496990"/>
          <a:ext cx="793115" cy="5645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33057</xdr:colOff>
      <xdr:row>72</xdr:row>
      <xdr:rowOff>76199</xdr:rowOff>
    </xdr:from>
    <xdr:to>
      <xdr:col>11</xdr:col>
      <xdr:colOff>762001</xdr:colOff>
      <xdr:row>72</xdr:row>
      <xdr:rowOff>535164</xdr:rowOff>
    </xdr:to>
    <xdr:pic>
      <xdr:nvPicPr>
        <xdr:cNvPr id="130" name="图片 129" descr="DSCN0281.jpg"/>
        <xdr:cNvPicPr>
          <a:picLocks noChangeAspect="1"/>
        </xdr:cNvPicPr>
      </xdr:nvPicPr>
      <xdr:blipFill>
        <a:blip r:embed="rId124" cstate="print"/>
        <a:srcRect l="35484" t="19320" r="27419" b="27977"/>
        <a:stretch>
          <a:fillRect/>
        </a:stretch>
      </xdr:blipFill>
      <xdr:spPr>
        <a:xfrm>
          <a:off x="9986645" y="45176440"/>
          <a:ext cx="728980" cy="459105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1000507</xdr:colOff>
      <xdr:row>72</xdr:row>
      <xdr:rowOff>70583</xdr:rowOff>
    </xdr:from>
    <xdr:to>
      <xdr:col>11</xdr:col>
      <xdr:colOff>1713941</xdr:colOff>
      <xdr:row>72</xdr:row>
      <xdr:rowOff>588398</xdr:rowOff>
    </xdr:to>
    <xdr:pic>
      <xdr:nvPicPr>
        <xdr:cNvPr id="131" name="图片 130" descr="DSCN0286.jpg"/>
        <xdr:cNvPicPr>
          <a:picLocks noChangeAspect="1"/>
        </xdr:cNvPicPr>
      </xdr:nvPicPr>
      <xdr:blipFill>
        <a:blip r:embed="rId125" cstate="print"/>
        <a:srcRect l="26154" r="26154" b="29235"/>
        <a:stretch>
          <a:fillRect/>
        </a:stretch>
      </xdr:blipFill>
      <xdr:spPr>
        <a:xfrm>
          <a:off x="10953750" y="45171360"/>
          <a:ext cx="713740" cy="51752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73</xdr:row>
      <xdr:rowOff>14994</xdr:rowOff>
    </xdr:from>
    <xdr:to>
      <xdr:col>11</xdr:col>
      <xdr:colOff>838200</xdr:colOff>
      <xdr:row>73</xdr:row>
      <xdr:rowOff>585771</xdr:rowOff>
    </xdr:to>
    <xdr:pic>
      <xdr:nvPicPr>
        <xdr:cNvPr id="132" name="Picture 77" descr="C:\Documents and Settings\Administrator\feiq\RichOle\2349141757.bmp"/>
        <xdr:cNvPicPr>
          <a:picLocks noChangeAspect="1" noChangeArrowheads="1"/>
        </xdr:cNvPicPr>
      </xdr:nvPicPr>
      <xdr:blipFill>
        <a:blip r:embed="rId126" cstate="print"/>
        <a:srcRect/>
        <a:stretch>
          <a:fillRect/>
        </a:stretch>
      </xdr:blipFill>
      <xdr:spPr>
        <a:xfrm>
          <a:off x="9972675" y="45744130"/>
          <a:ext cx="819150" cy="5708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924175</xdr:colOff>
      <xdr:row>73</xdr:row>
      <xdr:rowOff>24000</xdr:rowOff>
    </xdr:from>
    <xdr:to>
      <xdr:col>11</xdr:col>
      <xdr:colOff>1752040</xdr:colOff>
      <xdr:row>73</xdr:row>
      <xdr:rowOff>538147</xdr:rowOff>
    </xdr:to>
    <xdr:pic>
      <xdr:nvPicPr>
        <xdr:cNvPr id="133" name="Picture 78" descr="C:\Documents and Settings\Administrator\feiq\RichOle\1636424091.bmp"/>
        <xdr:cNvPicPr>
          <a:picLocks noChangeAspect="1" noChangeArrowheads="1"/>
        </xdr:cNvPicPr>
      </xdr:nvPicPr>
      <xdr:blipFill>
        <a:blip r:embed="rId127" cstate="print"/>
        <a:srcRect/>
        <a:stretch>
          <a:fillRect/>
        </a:stretch>
      </xdr:blipFill>
      <xdr:spPr>
        <a:xfrm>
          <a:off x="10877550" y="45753020"/>
          <a:ext cx="828040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74</xdr:row>
      <xdr:rowOff>47538</xdr:rowOff>
    </xdr:from>
    <xdr:to>
      <xdr:col>11</xdr:col>
      <xdr:colOff>947457</xdr:colOff>
      <xdr:row>74</xdr:row>
      <xdr:rowOff>620785</xdr:rowOff>
    </xdr:to>
    <xdr:pic>
      <xdr:nvPicPr>
        <xdr:cNvPr id="134" name="Picture 11" descr="C:\Documents and Settings\Administrator\feiq\RichOle\475915345.bmp"/>
        <xdr:cNvPicPr>
          <a:picLocks noChangeAspect="1" noChangeArrowheads="1"/>
        </xdr:cNvPicPr>
      </xdr:nvPicPr>
      <xdr:blipFill>
        <a:blip r:embed="rId128" cstate="print"/>
        <a:srcRect/>
        <a:stretch>
          <a:fillRect/>
        </a:stretch>
      </xdr:blipFill>
      <xdr:spPr>
        <a:xfrm>
          <a:off x="9982200" y="46405165"/>
          <a:ext cx="918845" cy="5734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940148</xdr:colOff>
      <xdr:row>74</xdr:row>
      <xdr:rowOff>38314</xdr:rowOff>
    </xdr:from>
    <xdr:to>
      <xdr:col>12</xdr:col>
      <xdr:colOff>69578</xdr:colOff>
      <xdr:row>74</xdr:row>
      <xdr:rowOff>615202</xdr:rowOff>
    </xdr:to>
    <xdr:pic>
      <xdr:nvPicPr>
        <xdr:cNvPr id="135" name="Picture 12" descr="C:\Documents and Settings\Administrator\feiq\RichOle\3409859373.bmp"/>
        <xdr:cNvPicPr>
          <a:picLocks noChangeAspect="1" noChangeArrowheads="1"/>
        </xdr:cNvPicPr>
      </xdr:nvPicPr>
      <xdr:blipFill>
        <a:blip r:embed="rId129" cstate="print"/>
        <a:srcRect/>
        <a:stretch>
          <a:fillRect/>
        </a:stretch>
      </xdr:blipFill>
      <xdr:spPr>
        <a:xfrm>
          <a:off x="10893425" y="46396275"/>
          <a:ext cx="891540" cy="5765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75</xdr:row>
      <xdr:rowOff>68852</xdr:rowOff>
    </xdr:from>
    <xdr:to>
      <xdr:col>11</xdr:col>
      <xdr:colOff>923925</xdr:colOff>
      <xdr:row>75</xdr:row>
      <xdr:rowOff>600075</xdr:rowOff>
    </xdr:to>
    <xdr:pic>
      <xdr:nvPicPr>
        <xdr:cNvPr id="136" name="Picture 80" descr="C:\Documents and Settings\Administrator\feiq\RichOle\817990052.bmp"/>
        <xdr:cNvPicPr>
          <a:picLocks noChangeAspect="1" noChangeArrowheads="1"/>
        </xdr:cNvPicPr>
      </xdr:nvPicPr>
      <xdr:blipFill>
        <a:blip r:embed="rId130" cstate="print"/>
        <a:srcRect/>
        <a:stretch>
          <a:fillRect/>
        </a:stretch>
      </xdr:blipFill>
      <xdr:spPr>
        <a:xfrm>
          <a:off x="9963150" y="47055405"/>
          <a:ext cx="914400" cy="5314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921012</xdr:colOff>
      <xdr:row>75</xdr:row>
      <xdr:rowOff>43803</xdr:rowOff>
    </xdr:from>
    <xdr:to>
      <xdr:col>12</xdr:col>
      <xdr:colOff>48186</xdr:colOff>
      <xdr:row>75</xdr:row>
      <xdr:rowOff>612634</xdr:rowOff>
    </xdr:to>
    <xdr:pic>
      <xdr:nvPicPr>
        <xdr:cNvPr id="137" name="Picture 81" descr="C:\Documents and Settings\Administrator\feiq\RichOle\2571955105.bmp"/>
        <xdr:cNvPicPr>
          <a:picLocks noChangeAspect="1" noChangeArrowheads="1"/>
        </xdr:cNvPicPr>
      </xdr:nvPicPr>
      <xdr:blipFill>
        <a:blip r:embed="rId131" cstate="print"/>
        <a:srcRect/>
        <a:stretch>
          <a:fillRect/>
        </a:stretch>
      </xdr:blipFill>
      <xdr:spPr>
        <a:xfrm>
          <a:off x="10874375" y="47030005"/>
          <a:ext cx="889000" cy="5689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76</xdr:row>
      <xdr:rowOff>63053</xdr:rowOff>
    </xdr:from>
    <xdr:to>
      <xdr:col>11</xdr:col>
      <xdr:colOff>819150</xdr:colOff>
      <xdr:row>76</xdr:row>
      <xdr:rowOff>593565</xdr:rowOff>
    </xdr:to>
    <xdr:pic>
      <xdr:nvPicPr>
        <xdr:cNvPr id="138" name="Picture 82" descr="C:\Documents and Settings\Administrator\feiq\RichOle\817551931.bmp"/>
        <xdr:cNvPicPr>
          <a:picLocks noChangeAspect="1" noChangeArrowheads="1"/>
        </xdr:cNvPicPr>
      </xdr:nvPicPr>
      <xdr:blipFill>
        <a:blip r:embed="rId132" cstate="print"/>
        <a:srcRect/>
        <a:stretch>
          <a:fillRect/>
        </a:stretch>
      </xdr:blipFill>
      <xdr:spPr>
        <a:xfrm>
          <a:off x="9972675" y="47678340"/>
          <a:ext cx="800100" cy="530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914960</xdr:colOff>
      <xdr:row>76</xdr:row>
      <xdr:rowOff>76200</xdr:rowOff>
    </xdr:from>
    <xdr:to>
      <xdr:col>11</xdr:col>
      <xdr:colOff>1751891</xdr:colOff>
      <xdr:row>76</xdr:row>
      <xdr:rowOff>575422</xdr:rowOff>
    </xdr:to>
    <xdr:pic>
      <xdr:nvPicPr>
        <xdr:cNvPr id="139" name="Picture 83" descr="C:\Documents and Settings\Administrator\feiq\RichOle\1772208459.bmp"/>
        <xdr:cNvPicPr>
          <a:picLocks noChangeAspect="1" noChangeArrowheads="1"/>
        </xdr:cNvPicPr>
      </xdr:nvPicPr>
      <xdr:blipFill>
        <a:blip r:embed="rId133" cstate="print"/>
        <a:srcRect/>
        <a:stretch>
          <a:fillRect/>
        </a:stretch>
      </xdr:blipFill>
      <xdr:spPr>
        <a:xfrm>
          <a:off x="10868025" y="47691675"/>
          <a:ext cx="836930" cy="4991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46220</xdr:colOff>
      <xdr:row>77</xdr:row>
      <xdr:rowOff>38100</xdr:rowOff>
    </xdr:from>
    <xdr:to>
      <xdr:col>11</xdr:col>
      <xdr:colOff>704850</xdr:colOff>
      <xdr:row>77</xdr:row>
      <xdr:rowOff>581025</xdr:rowOff>
    </xdr:to>
    <xdr:pic>
      <xdr:nvPicPr>
        <xdr:cNvPr id="140" name="图片 139" descr="DSCN0318.jpg"/>
        <xdr:cNvPicPr>
          <a:picLocks noChangeAspect="1"/>
        </xdr:cNvPicPr>
      </xdr:nvPicPr>
      <xdr:blipFill>
        <a:blip r:embed="rId134" cstate="print"/>
        <a:srcRect l="37155" t="27050" r="42209" b="31620"/>
        <a:stretch>
          <a:fillRect/>
        </a:stretch>
      </xdr:blipFill>
      <xdr:spPr>
        <a:xfrm>
          <a:off x="9999345" y="48282225"/>
          <a:ext cx="659130" cy="542925"/>
        </a:xfrm>
        <a:prstGeom prst="rect">
          <a:avLst/>
        </a:prstGeom>
      </xdr:spPr>
    </xdr:pic>
    <xdr:clientData/>
  </xdr:twoCellAnchor>
  <xdr:twoCellAnchor editAs="oneCell">
    <xdr:from>
      <xdr:col>11</xdr:col>
      <xdr:colOff>1240500</xdr:colOff>
      <xdr:row>77</xdr:row>
      <xdr:rowOff>102347</xdr:rowOff>
    </xdr:from>
    <xdr:to>
      <xdr:col>12</xdr:col>
      <xdr:colOff>332814</xdr:colOff>
      <xdr:row>77</xdr:row>
      <xdr:rowOff>610684</xdr:rowOff>
    </xdr:to>
    <xdr:pic>
      <xdr:nvPicPr>
        <xdr:cNvPr id="141" name="图片 140" descr="DSCN0321.jpg"/>
        <xdr:cNvPicPr>
          <a:picLocks noChangeAspect="1"/>
        </xdr:cNvPicPr>
      </xdr:nvPicPr>
      <xdr:blipFill>
        <a:blip r:embed="rId135" cstate="print"/>
        <a:srcRect l="37164" t="31046" r="43927" b="39587"/>
        <a:stretch>
          <a:fillRect/>
        </a:stretch>
      </xdr:blipFill>
      <xdr:spPr>
        <a:xfrm>
          <a:off x="11193780" y="48346360"/>
          <a:ext cx="854710" cy="50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34410</xdr:colOff>
      <xdr:row>78</xdr:row>
      <xdr:rowOff>74916</xdr:rowOff>
    </xdr:from>
    <xdr:to>
      <xdr:col>11</xdr:col>
      <xdr:colOff>805552</xdr:colOff>
      <xdr:row>78</xdr:row>
      <xdr:rowOff>600075</xdr:rowOff>
    </xdr:to>
    <xdr:pic>
      <xdr:nvPicPr>
        <xdr:cNvPr id="142" name="图片 141" descr="DSCN0303.jpg"/>
        <xdr:cNvPicPr>
          <a:picLocks noChangeAspect="1"/>
        </xdr:cNvPicPr>
      </xdr:nvPicPr>
      <xdr:blipFill>
        <a:blip r:embed="rId136" cstate="print"/>
        <a:srcRect l="18803" r="11966" b="14027"/>
        <a:stretch>
          <a:fillRect/>
        </a:stretch>
      </xdr:blipFill>
      <xdr:spPr>
        <a:xfrm>
          <a:off x="9987915" y="48947070"/>
          <a:ext cx="770890" cy="525780"/>
        </a:xfrm>
        <a:prstGeom prst="rect">
          <a:avLst/>
        </a:prstGeom>
      </xdr:spPr>
    </xdr:pic>
    <xdr:clientData/>
  </xdr:twoCellAnchor>
  <xdr:twoCellAnchor editAs="oneCell">
    <xdr:from>
      <xdr:col>11</xdr:col>
      <xdr:colOff>971550</xdr:colOff>
      <xdr:row>78</xdr:row>
      <xdr:rowOff>32168</xdr:rowOff>
    </xdr:from>
    <xdr:to>
      <xdr:col>12</xdr:col>
      <xdr:colOff>561</xdr:colOff>
      <xdr:row>78</xdr:row>
      <xdr:rowOff>595642</xdr:rowOff>
    </xdr:to>
    <xdr:pic>
      <xdr:nvPicPr>
        <xdr:cNvPr id="143" name="图片 142" descr="DSCN0304.jpg"/>
        <xdr:cNvPicPr>
          <a:picLocks noChangeAspect="1"/>
        </xdr:cNvPicPr>
      </xdr:nvPicPr>
      <xdr:blipFill>
        <a:blip r:embed="rId137" cstate="print"/>
        <a:srcRect l="12318" r="8245"/>
        <a:stretch>
          <a:fillRect/>
        </a:stretch>
      </xdr:blipFill>
      <xdr:spPr>
        <a:xfrm>
          <a:off x="10925175" y="48904525"/>
          <a:ext cx="790575" cy="563880"/>
        </a:xfrm>
        <a:prstGeom prst="rect">
          <a:avLst/>
        </a:prstGeom>
      </xdr:spPr>
    </xdr:pic>
    <xdr:clientData/>
  </xdr:twoCellAnchor>
  <xdr:twoCellAnchor editAs="oneCell">
    <xdr:from>
      <xdr:col>11</xdr:col>
      <xdr:colOff>124675</xdr:colOff>
      <xdr:row>79</xdr:row>
      <xdr:rowOff>47625</xdr:rowOff>
    </xdr:from>
    <xdr:to>
      <xdr:col>11</xdr:col>
      <xdr:colOff>418394</xdr:colOff>
      <xdr:row>79</xdr:row>
      <xdr:rowOff>596151</xdr:rowOff>
    </xdr:to>
    <xdr:pic>
      <xdr:nvPicPr>
        <xdr:cNvPr id="144" name="Picture 207" descr="C:\Documents and Settings\Administrator\feiq\RichOle\4247876725.bmp"/>
        <xdr:cNvPicPr>
          <a:picLocks noChangeAspect="1" noChangeArrowheads="1"/>
        </xdr:cNvPicPr>
      </xdr:nvPicPr>
      <xdr:blipFill>
        <a:blip r:embed="rId138" cstate="print"/>
        <a:srcRect/>
        <a:stretch>
          <a:fillRect/>
        </a:stretch>
      </xdr:blipFill>
      <xdr:spPr>
        <a:xfrm>
          <a:off x="10078085" y="49549050"/>
          <a:ext cx="293370" cy="5480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1314700</xdr:colOff>
      <xdr:row>79</xdr:row>
      <xdr:rowOff>54657</xdr:rowOff>
    </xdr:from>
    <xdr:to>
      <xdr:col>11</xdr:col>
      <xdr:colOff>1592916</xdr:colOff>
      <xdr:row>79</xdr:row>
      <xdr:rowOff>594471</xdr:rowOff>
    </xdr:to>
    <xdr:pic>
      <xdr:nvPicPr>
        <xdr:cNvPr id="145" name="Picture 208" descr="C:\Documents and Settings\Administrator\feiq\RichOle\753119694.bmp"/>
        <xdr:cNvPicPr>
          <a:picLocks noChangeAspect="1" noChangeArrowheads="1"/>
        </xdr:cNvPicPr>
      </xdr:nvPicPr>
      <xdr:blipFill>
        <a:blip r:embed="rId139" cstate="print"/>
        <a:srcRect/>
        <a:stretch>
          <a:fillRect/>
        </a:stretch>
      </xdr:blipFill>
      <xdr:spPr>
        <a:xfrm>
          <a:off x="11268075" y="49556035"/>
          <a:ext cx="278130" cy="539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80</xdr:row>
      <xdr:rowOff>74418</xdr:rowOff>
    </xdr:from>
    <xdr:to>
      <xdr:col>11</xdr:col>
      <xdr:colOff>839479</xdr:colOff>
      <xdr:row>80</xdr:row>
      <xdr:rowOff>584387</xdr:rowOff>
    </xdr:to>
    <xdr:pic>
      <xdr:nvPicPr>
        <xdr:cNvPr id="146" name="Picture 182" descr="C:\Documents and Settings\Administrator\feiq\RichOle\1121391247.bmp"/>
        <xdr:cNvPicPr>
          <a:picLocks noChangeAspect="1" noChangeArrowheads="1"/>
        </xdr:cNvPicPr>
      </xdr:nvPicPr>
      <xdr:blipFill>
        <a:blip r:embed="rId140" cstate="print"/>
        <a:srcRect/>
        <a:stretch>
          <a:fillRect/>
        </a:stretch>
      </xdr:blipFill>
      <xdr:spPr>
        <a:xfrm>
          <a:off x="9991725" y="50204370"/>
          <a:ext cx="801370" cy="5099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994915</xdr:colOff>
      <xdr:row>80</xdr:row>
      <xdr:rowOff>67407</xdr:rowOff>
    </xdr:from>
    <xdr:to>
      <xdr:col>11</xdr:col>
      <xdr:colOff>1736191</xdr:colOff>
      <xdr:row>80</xdr:row>
      <xdr:rowOff>606798</xdr:rowOff>
    </xdr:to>
    <xdr:pic>
      <xdr:nvPicPr>
        <xdr:cNvPr id="147" name="Picture 183" descr="C:\Documents and Settings\Administrator\feiq\RichOle\2482542089.bmp"/>
        <xdr:cNvPicPr>
          <a:picLocks noChangeAspect="1" noChangeArrowheads="1"/>
        </xdr:cNvPicPr>
      </xdr:nvPicPr>
      <xdr:blipFill>
        <a:blip r:embed="rId141" cstate="print"/>
        <a:srcRect/>
        <a:stretch>
          <a:fillRect/>
        </a:stretch>
      </xdr:blipFill>
      <xdr:spPr>
        <a:xfrm>
          <a:off x="10948035" y="50197385"/>
          <a:ext cx="741680" cy="5391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81</xdr:row>
      <xdr:rowOff>120421</xdr:rowOff>
    </xdr:from>
    <xdr:to>
      <xdr:col>11</xdr:col>
      <xdr:colOff>676275</xdr:colOff>
      <xdr:row>81</xdr:row>
      <xdr:rowOff>532771</xdr:rowOff>
    </xdr:to>
    <xdr:pic>
      <xdr:nvPicPr>
        <xdr:cNvPr id="148" name="Picture 85" descr="C:\Documents and Settings\Administrator\feiq\RichOle\3536047134.bmp"/>
        <xdr:cNvPicPr>
          <a:picLocks noChangeAspect="1" noChangeArrowheads="1"/>
        </xdr:cNvPicPr>
      </xdr:nvPicPr>
      <xdr:blipFill>
        <a:blip r:embed="rId142" cstate="print"/>
        <a:srcRect/>
        <a:stretch>
          <a:fillRect/>
        </a:stretch>
      </xdr:blipFill>
      <xdr:spPr>
        <a:xfrm>
          <a:off x="9982200" y="50878740"/>
          <a:ext cx="647700" cy="412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1018824</xdr:colOff>
      <xdr:row>81</xdr:row>
      <xdr:rowOff>119720</xdr:rowOff>
    </xdr:from>
    <xdr:to>
      <xdr:col>11</xdr:col>
      <xdr:colOff>1723465</xdr:colOff>
      <xdr:row>81</xdr:row>
      <xdr:rowOff>529998</xdr:rowOff>
    </xdr:to>
    <xdr:pic>
      <xdr:nvPicPr>
        <xdr:cNvPr id="149" name="Picture 86" descr="C:\Documents and Settings\Administrator\feiq\RichOle\2352774383.bmp"/>
        <xdr:cNvPicPr>
          <a:picLocks noChangeAspect="1" noChangeArrowheads="1"/>
        </xdr:cNvPicPr>
      </xdr:nvPicPr>
      <xdr:blipFill>
        <a:blip r:embed="rId143" cstate="print"/>
        <a:srcRect/>
        <a:stretch>
          <a:fillRect/>
        </a:stretch>
      </xdr:blipFill>
      <xdr:spPr>
        <a:xfrm>
          <a:off x="10972165" y="50878105"/>
          <a:ext cx="704850" cy="4102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83</xdr:row>
      <xdr:rowOff>9525</xdr:rowOff>
    </xdr:from>
    <xdr:to>
      <xdr:col>11</xdr:col>
      <xdr:colOff>895350</xdr:colOff>
      <xdr:row>83</xdr:row>
      <xdr:rowOff>591261</xdr:rowOff>
    </xdr:to>
    <xdr:pic>
      <xdr:nvPicPr>
        <xdr:cNvPr id="150" name="图片 149" descr="DSCN0411.jpg"/>
        <xdr:cNvPicPr>
          <a:picLocks noChangeAspect="1"/>
        </xdr:cNvPicPr>
      </xdr:nvPicPr>
      <xdr:blipFill>
        <a:blip r:embed="rId144" cstate="print"/>
        <a:srcRect l="29904" t="25443" r="42268" b="35593"/>
        <a:stretch>
          <a:fillRect/>
        </a:stretch>
      </xdr:blipFill>
      <xdr:spPr>
        <a:xfrm>
          <a:off x="10001250" y="52025550"/>
          <a:ext cx="847725" cy="58166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1018614</xdr:colOff>
      <xdr:row>83</xdr:row>
      <xdr:rowOff>38099</xdr:rowOff>
    </xdr:from>
    <xdr:to>
      <xdr:col>11</xdr:col>
      <xdr:colOff>1732989</xdr:colOff>
      <xdr:row>83</xdr:row>
      <xdr:rowOff>581025</xdr:rowOff>
    </xdr:to>
    <xdr:pic>
      <xdr:nvPicPr>
        <xdr:cNvPr id="151" name="图片 150" descr="DSCN0412.jpg"/>
        <xdr:cNvPicPr>
          <a:picLocks noChangeAspect="1"/>
        </xdr:cNvPicPr>
      </xdr:nvPicPr>
      <xdr:blipFill>
        <a:blip r:embed="rId145" cstate="print"/>
        <a:srcRect l="34453" t="26154" r="40655" b="39212"/>
        <a:stretch>
          <a:fillRect/>
        </a:stretch>
      </xdr:blipFill>
      <xdr:spPr>
        <a:xfrm>
          <a:off x="10972165" y="52053490"/>
          <a:ext cx="714375" cy="543560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47624</xdr:colOff>
      <xdr:row>84</xdr:row>
      <xdr:rowOff>28421</xdr:rowOff>
    </xdr:from>
    <xdr:to>
      <xdr:col>11</xdr:col>
      <xdr:colOff>857249</xdr:colOff>
      <xdr:row>84</xdr:row>
      <xdr:rowOff>616052</xdr:rowOff>
    </xdr:to>
    <xdr:pic>
      <xdr:nvPicPr>
        <xdr:cNvPr id="152" name="图片 151" descr="DSCN0051.jpg"/>
        <xdr:cNvPicPr>
          <a:picLocks noChangeAspect="1"/>
        </xdr:cNvPicPr>
      </xdr:nvPicPr>
      <xdr:blipFill>
        <a:blip r:embed="rId146" cstate="print"/>
        <a:srcRect l="23770" t="29070" r="25410" b="18604"/>
        <a:stretch>
          <a:fillRect/>
        </a:stretch>
      </xdr:blipFill>
      <xdr:spPr>
        <a:xfrm>
          <a:off x="10000615" y="52672615"/>
          <a:ext cx="809625" cy="58801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1017225</xdr:colOff>
      <xdr:row>84</xdr:row>
      <xdr:rowOff>43200</xdr:rowOff>
    </xdr:from>
    <xdr:to>
      <xdr:col>11</xdr:col>
      <xdr:colOff>1742514</xdr:colOff>
      <xdr:row>84</xdr:row>
      <xdr:rowOff>597833</xdr:rowOff>
    </xdr:to>
    <xdr:pic>
      <xdr:nvPicPr>
        <xdr:cNvPr id="153" name="图片 152" descr="DSCN0052.jpg"/>
        <xdr:cNvPicPr>
          <a:picLocks noChangeAspect="1"/>
        </xdr:cNvPicPr>
      </xdr:nvPicPr>
      <xdr:blipFill>
        <a:blip r:embed="rId147" cstate="print"/>
        <a:srcRect l="23664" t="19318" r="24427" b="21591"/>
        <a:stretch>
          <a:fillRect/>
        </a:stretch>
      </xdr:blipFill>
      <xdr:spPr>
        <a:xfrm>
          <a:off x="10970260" y="52687855"/>
          <a:ext cx="725805" cy="554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86</xdr:row>
      <xdr:rowOff>78793</xdr:rowOff>
    </xdr:from>
    <xdr:to>
      <xdr:col>11</xdr:col>
      <xdr:colOff>894537</xdr:colOff>
      <xdr:row>86</xdr:row>
      <xdr:rowOff>580631</xdr:rowOff>
    </xdr:to>
    <xdr:pic>
      <xdr:nvPicPr>
        <xdr:cNvPr id="154" name="Picture 88" descr="C:\Documents and Settings\Administrator\feiq\RichOle\4031144901.bmp"/>
        <xdr:cNvPicPr>
          <a:picLocks noChangeAspect="1" noChangeArrowheads="1"/>
        </xdr:cNvPicPr>
      </xdr:nvPicPr>
      <xdr:blipFill>
        <a:blip r:embed="rId148" cstate="print"/>
        <a:srcRect/>
        <a:stretch>
          <a:fillRect/>
        </a:stretch>
      </xdr:blipFill>
      <xdr:spPr>
        <a:xfrm>
          <a:off x="9981565" y="53980715"/>
          <a:ext cx="866140" cy="5016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938752</xdr:colOff>
      <xdr:row>86</xdr:row>
      <xdr:rowOff>93958</xdr:rowOff>
    </xdr:from>
    <xdr:to>
      <xdr:col>11</xdr:col>
      <xdr:colOff>1742515</xdr:colOff>
      <xdr:row>86</xdr:row>
      <xdr:rowOff>572785</xdr:rowOff>
    </xdr:to>
    <xdr:pic>
      <xdr:nvPicPr>
        <xdr:cNvPr id="155" name="Picture 89" descr="C:\Documents and Settings\Administrator\feiq\RichOle\310920233.bmp"/>
        <xdr:cNvPicPr>
          <a:picLocks noChangeAspect="1" noChangeArrowheads="1"/>
        </xdr:cNvPicPr>
      </xdr:nvPicPr>
      <xdr:blipFill>
        <a:blip r:embed="rId149" cstate="print"/>
        <a:srcRect/>
        <a:stretch>
          <a:fillRect/>
        </a:stretch>
      </xdr:blipFill>
      <xdr:spPr>
        <a:xfrm>
          <a:off x="10892155" y="53995320"/>
          <a:ext cx="803910" cy="479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87</xdr:row>
      <xdr:rowOff>106134</xdr:rowOff>
    </xdr:from>
    <xdr:to>
      <xdr:col>11</xdr:col>
      <xdr:colOff>809625</xdr:colOff>
      <xdr:row>87</xdr:row>
      <xdr:rowOff>509485</xdr:rowOff>
    </xdr:to>
    <xdr:pic>
      <xdr:nvPicPr>
        <xdr:cNvPr id="156" name="图片 155" descr="DSCN0092.jpg"/>
        <xdr:cNvPicPr>
          <a:picLocks noChangeAspect="1"/>
        </xdr:cNvPicPr>
      </xdr:nvPicPr>
      <xdr:blipFill>
        <a:blip r:embed="rId150" cstate="print"/>
        <a:srcRect l="32269" t="15735" r="21773" b="35594"/>
        <a:stretch>
          <a:fillRect/>
        </a:stretch>
      </xdr:blipFill>
      <xdr:spPr>
        <a:xfrm>
          <a:off x="9972675" y="54636670"/>
          <a:ext cx="790575" cy="403225"/>
        </a:xfrm>
        <a:prstGeom prst="rect">
          <a:avLst/>
        </a:prstGeom>
      </xdr:spPr>
    </xdr:pic>
    <xdr:clientData/>
  </xdr:twoCellAnchor>
  <xdr:twoCellAnchor editAs="oneCell">
    <xdr:from>
      <xdr:col>11</xdr:col>
      <xdr:colOff>919338</xdr:colOff>
      <xdr:row>87</xdr:row>
      <xdr:rowOff>74268</xdr:rowOff>
    </xdr:from>
    <xdr:to>
      <xdr:col>11</xdr:col>
      <xdr:colOff>1742514</xdr:colOff>
      <xdr:row>87</xdr:row>
      <xdr:rowOff>514572</xdr:rowOff>
    </xdr:to>
    <xdr:pic>
      <xdr:nvPicPr>
        <xdr:cNvPr id="157" name="图片 156" descr="DSCN0093.jpg"/>
        <xdr:cNvPicPr>
          <a:picLocks noChangeAspect="1"/>
        </xdr:cNvPicPr>
      </xdr:nvPicPr>
      <xdr:blipFill>
        <a:blip r:embed="rId151" cstate="print"/>
        <a:srcRect l="25641" t="19300" r="30256" b="37027"/>
        <a:stretch>
          <a:fillRect/>
        </a:stretch>
      </xdr:blipFill>
      <xdr:spPr>
        <a:xfrm>
          <a:off x="10872470" y="54604285"/>
          <a:ext cx="823595" cy="440690"/>
        </a:xfrm>
        <a:prstGeom prst="rect">
          <a:avLst/>
        </a:prstGeom>
      </xdr:spPr>
    </xdr:pic>
    <xdr:clientData/>
  </xdr:twoCellAnchor>
  <xdr:twoCellAnchor editAs="oneCell">
    <xdr:from>
      <xdr:col>11</xdr:col>
      <xdr:colOff>22586</xdr:colOff>
      <xdr:row>88</xdr:row>
      <xdr:rowOff>47625</xdr:rowOff>
    </xdr:from>
    <xdr:to>
      <xdr:col>11</xdr:col>
      <xdr:colOff>923366</xdr:colOff>
      <xdr:row>88</xdr:row>
      <xdr:rowOff>601186</xdr:rowOff>
    </xdr:to>
    <xdr:pic>
      <xdr:nvPicPr>
        <xdr:cNvPr id="158" name="Picture 59" descr="C:\Documents and Settings\Administrator\feiq\RichOle\2804761642.bmp"/>
        <xdr:cNvPicPr>
          <a:picLocks noChangeAspect="1" noChangeArrowheads="1"/>
        </xdr:cNvPicPr>
      </xdr:nvPicPr>
      <xdr:blipFill>
        <a:blip r:embed="rId152" cstate="print"/>
        <a:srcRect/>
        <a:stretch>
          <a:fillRect/>
        </a:stretch>
      </xdr:blipFill>
      <xdr:spPr>
        <a:xfrm>
          <a:off x="9975850" y="55206900"/>
          <a:ext cx="901065" cy="5530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886306</xdr:colOff>
      <xdr:row>88</xdr:row>
      <xdr:rowOff>44628</xdr:rowOff>
    </xdr:from>
    <xdr:to>
      <xdr:col>11</xdr:col>
      <xdr:colOff>1761876</xdr:colOff>
      <xdr:row>88</xdr:row>
      <xdr:rowOff>591110</xdr:rowOff>
    </xdr:to>
    <xdr:pic>
      <xdr:nvPicPr>
        <xdr:cNvPr id="159" name="Picture 60" descr="C:\Documents and Settings\Administrator\feiq\RichOle\2448154348.bmp"/>
        <xdr:cNvPicPr>
          <a:picLocks noChangeAspect="1" noChangeArrowheads="1"/>
        </xdr:cNvPicPr>
      </xdr:nvPicPr>
      <xdr:blipFill>
        <a:blip r:embed="rId153" cstate="print"/>
        <a:srcRect/>
        <a:stretch>
          <a:fillRect/>
        </a:stretch>
      </xdr:blipFill>
      <xdr:spPr>
        <a:xfrm>
          <a:off x="10839450" y="55203725"/>
          <a:ext cx="875665" cy="546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89</xdr:row>
      <xdr:rowOff>69717</xdr:rowOff>
    </xdr:from>
    <xdr:to>
      <xdr:col>11</xdr:col>
      <xdr:colOff>960605</xdr:colOff>
      <xdr:row>89</xdr:row>
      <xdr:rowOff>594473</xdr:rowOff>
    </xdr:to>
    <xdr:pic>
      <xdr:nvPicPr>
        <xdr:cNvPr id="160" name="Picture 62" descr="C:\Documents and Settings\Administrator\feiq\RichOle\1356629359.bmp"/>
        <xdr:cNvPicPr>
          <a:picLocks noChangeAspect="1" noChangeArrowheads="1"/>
        </xdr:cNvPicPr>
      </xdr:nvPicPr>
      <xdr:blipFill>
        <a:blip r:embed="rId154" cstate="print"/>
        <a:srcRect/>
        <a:stretch>
          <a:fillRect/>
        </a:stretch>
      </xdr:blipFill>
      <xdr:spPr>
        <a:xfrm>
          <a:off x="9981565" y="55857140"/>
          <a:ext cx="932180" cy="5251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927796</xdr:colOff>
      <xdr:row>89</xdr:row>
      <xdr:rowOff>102817</xdr:rowOff>
    </xdr:from>
    <xdr:to>
      <xdr:col>11</xdr:col>
      <xdr:colOff>1749797</xdr:colOff>
      <xdr:row>89</xdr:row>
      <xdr:rowOff>589929</xdr:rowOff>
    </xdr:to>
    <xdr:pic>
      <xdr:nvPicPr>
        <xdr:cNvPr id="161" name="Picture 63" descr="C:\Documents and Settings\Administrator\feiq\RichOle\2157155319.bmp"/>
        <xdr:cNvPicPr>
          <a:picLocks noChangeAspect="1" noChangeArrowheads="1"/>
        </xdr:cNvPicPr>
      </xdr:nvPicPr>
      <xdr:blipFill>
        <a:blip r:embed="rId155" cstate="print"/>
        <a:srcRect/>
        <a:stretch>
          <a:fillRect/>
        </a:stretch>
      </xdr:blipFill>
      <xdr:spPr>
        <a:xfrm>
          <a:off x="10881360" y="55890160"/>
          <a:ext cx="821690" cy="487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90</xdr:row>
      <xdr:rowOff>38308</xdr:rowOff>
    </xdr:from>
    <xdr:to>
      <xdr:col>11</xdr:col>
      <xdr:colOff>828674</xdr:colOff>
      <xdr:row>90</xdr:row>
      <xdr:rowOff>619126</xdr:rowOff>
    </xdr:to>
    <xdr:pic>
      <xdr:nvPicPr>
        <xdr:cNvPr id="162" name="Picture 64" descr="C:\Documents and Settings\Administrator\feiq\RichOle\4256544767.bmp"/>
        <xdr:cNvPicPr>
          <a:picLocks noChangeAspect="1" noChangeArrowheads="1"/>
        </xdr:cNvPicPr>
      </xdr:nvPicPr>
      <xdr:blipFill>
        <a:blip r:embed="rId156" cstate="print"/>
        <a:srcRect/>
        <a:stretch>
          <a:fillRect/>
        </a:stretch>
      </xdr:blipFill>
      <xdr:spPr>
        <a:xfrm>
          <a:off x="9972040" y="56454675"/>
          <a:ext cx="809625" cy="5810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811364</xdr:colOff>
      <xdr:row>90</xdr:row>
      <xdr:rowOff>28611</xdr:rowOff>
    </xdr:from>
    <xdr:to>
      <xdr:col>12</xdr:col>
      <xdr:colOff>2470</xdr:colOff>
      <xdr:row>90</xdr:row>
      <xdr:rowOff>607359</xdr:rowOff>
    </xdr:to>
    <xdr:pic>
      <xdr:nvPicPr>
        <xdr:cNvPr id="163" name="Picture 65" descr="C:\Documents and Settings\Administrator\feiq\RichOle\3161329143.bmp"/>
        <xdr:cNvPicPr>
          <a:picLocks noChangeAspect="1" noChangeArrowheads="1"/>
        </xdr:cNvPicPr>
      </xdr:nvPicPr>
      <xdr:blipFill>
        <a:blip r:embed="rId157" cstate="print"/>
        <a:srcRect/>
        <a:stretch>
          <a:fillRect/>
        </a:stretch>
      </xdr:blipFill>
      <xdr:spPr>
        <a:xfrm>
          <a:off x="10764520" y="56445150"/>
          <a:ext cx="953135" cy="5784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18722</xdr:colOff>
      <xdr:row>92</xdr:row>
      <xdr:rowOff>47625</xdr:rowOff>
    </xdr:from>
    <xdr:to>
      <xdr:col>11</xdr:col>
      <xdr:colOff>914400</xdr:colOff>
      <xdr:row>92</xdr:row>
      <xdr:rowOff>561975</xdr:rowOff>
    </xdr:to>
    <xdr:pic>
      <xdr:nvPicPr>
        <xdr:cNvPr id="164" name="Picture 66" descr="C:\Documents and Settings\Administrator\feiq\RichOle\2576711579.bmp"/>
        <xdr:cNvPicPr>
          <a:picLocks noChangeAspect="1" noChangeArrowheads="1"/>
        </xdr:cNvPicPr>
      </xdr:nvPicPr>
      <xdr:blipFill>
        <a:blip r:embed="rId158" cstate="print"/>
        <a:srcRect/>
        <a:stretch>
          <a:fillRect/>
        </a:stretch>
      </xdr:blipFill>
      <xdr:spPr>
        <a:xfrm>
          <a:off x="9972040" y="57721500"/>
          <a:ext cx="89598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909570</xdr:colOff>
      <xdr:row>92</xdr:row>
      <xdr:rowOff>46968</xdr:rowOff>
    </xdr:from>
    <xdr:to>
      <xdr:col>11</xdr:col>
      <xdr:colOff>1752040</xdr:colOff>
      <xdr:row>92</xdr:row>
      <xdr:rowOff>552450</xdr:rowOff>
    </xdr:to>
    <xdr:pic>
      <xdr:nvPicPr>
        <xdr:cNvPr id="165" name="Picture 67" descr="C:\Documents and Settings\Administrator\feiq\RichOle\1055391004.bmp"/>
        <xdr:cNvPicPr>
          <a:picLocks noChangeAspect="1" noChangeArrowheads="1"/>
        </xdr:cNvPicPr>
      </xdr:nvPicPr>
      <xdr:blipFill>
        <a:blip r:embed="rId159" cstate="print"/>
        <a:srcRect/>
        <a:stretch>
          <a:fillRect/>
        </a:stretch>
      </xdr:blipFill>
      <xdr:spPr>
        <a:xfrm>
          <a:off x="10862945" y="57720230"/>
          <a:ext cx="842645" cy="5060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93</xdr:row>
      <xdr:rowOff>67676</xdr:rowOff>
    </xdr:from>
    <xdr:to>
      <xdr:col>11</xdr:col>
      <xdr:colOff>876300</xdr:colOff>
      <xdr:row>93</xdr:row>
      <xdr:rowOff>580899</xdr:rowOff>
    </xdr:to>
    <xdr:pic>
      <xdr:nvPicPr>
        <xdr:cNvPr id="166" name="Picture 68" descr="C:\Documents and Settings\Administrator\feiq\RichOle\4238694645.bmp"/>
        <xdr:cNvPicPr>
          <a:picLocks noChangeAspect="1" noChangeArrowheads="1"/>
        </xdr:cNvPicPr>
      </xdr:nvPicPr>
      <xdr:blipFill>
        <a:blip r:embed="rId160" cstate="print"/>
        <a:srcRect/>
        <a:stretch>
          <a:fillRect/>
        </a:stretch>
      </xdr:blipFill>
      <xdr:spPr>
        <a:xfrm>
          <a:off x="9963150" y="58369835"/>
          <a:ext cx="866775" cy="5130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918718</xdr:colOff>
      <xdr:row>93</xdr:row>
      <xdr:rowOff>80081</xdr:rowOff>
    </xdr:from>
    <xdr:to>
      <xdr:col>11</xdr:col>
      <xdr:colOff>1750264</xdr:colOff>
      <xdr:row>93</xdr:row>
      <xdr:rowOff>542922</xdr:rowOff>
    </xdr:to>
    <xdr:pic>
      <xdr:nvPicPr>
        <xdr:cNvPr id="167" name="Picture 69" descr="C:\Documents and Settings\Administrator\feiq\RichOle\2369040152.bmp"/>
        <xdr:cNvPicPr>
          <a:picLocks noChangeAspect="1" noChangeArrowheads="1"/>
        </xdr:cNvPicPr>
      </xdr:nvPicPr>
      <xdr:blipFill>
        <a:blip r:embed="rId161" cstate="print"/>
        <a:srcRect/>
        <a:stretch>
          <a:fillRect/>
        </a:stretch>
      </xdr:blipFill>
      <xdr:spPr>
        <a:xfrm>
          <a:off x="10871835" y="58382535"/>
          <a:ext cx="831850" cy="4622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22622</xdr:colOff>
      <xdr:row>94</xdr:row>
      <xdr:rowOff>76200</xdr:rowOff>
    </xdr:from>
    <xdr:to>
      <xdr:col>11</xdr:col>
      <xdr:colOff>981075</xdr:colOff>
      <xdr:row>94</xdr:row>
      <xdr:rowOff>609600</xdr:rowOff>
    </xdr:to>
    <xdr:pic>
      <xdr:nvPicPr>
        <xdr:cNvPr id="168" name="Picture 5" descr="C:\Documents and Settings\Administrator\feiq\RichOle\2000724523.bmp"/>
        <xdr:cNvPicPr>
          <a:picLocks noChangeAspect="1" noChangeArrowheads="1"/>
        </xdr:cNvPicPr>
      </xdr:nvPicPr>
      <xdr:blipFill>
        <a:blip r:embed="rId162" cstate="print"/>
        <a:srcRect/>
        <a:stretch>
          <a:fillRect/>
        </a:stretch>
      </xdr:blipFill>
      <xdr:spPr>
        <a:xfrm>
          <a:off x="9975850" y="59007375"/>
          <a:ext cx="958850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969798</xdr:colOff>
      <xdr:row>94</xdr:row>
      <xdr:rowOff>78581</xdr:rowOff>
    </xdr:from>
    <xdr:to>
      <xdr:col>11</xdr:col>
      <xdr:colOff>1761564</xdr:colOff>
      <xdr:row>94</xdr:row>
      <xdr:rowOff>561975</xdr:rowOff>
    </xdr:to>
    <xdr:pic>
      <xdr:nvPicPr>
        <xdr:cNvPr id="169" name="Picture 6" descr="C:\Documents and Settings\Administrator\feiq\RichOle\4161698993.bmp"/>
        <xdr:cNvPicPr>
          <a:picLocks noChangeAspect="1" noChangeArrowheads="1"/>
        </xdr:cNvPicPr>
      </xdr:nvPicPr>
      <xdr:blipFill>
        <a:blip r:embed="rId163" cstate="print"/>
        <a:srcRect/>
        <a:stretch>
          <a:fillRect/>
        </a:stretch>
      </xdr:blipFill>
      <xdr:spPr>
        <a:xfrm>
          <a:off x="10923270" y="59009280"/>
          <a:ext cx="791845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95</xdr:row>
      <xdr:rowOff>60414</xdr:rowOff>
    </xdr:from>
    <xdr:to>
      <xdr:col>11</xdr:col>
      <xdr:colOff>949954</xdr:colOff>
      <xdr:row>95</xdr:row>
      <xdr:rowOff>552450</xdr:rowOff>
    </xdr:to>
    <xdr:pic>
      <xdr:nvPicPr>
        <xdr:cNvPr id="170" name="Picture 71" descr="C:\Documents and Settings\Administrator\feiq\RichOle\96297394.bmp"/>
        <xdr:cNvPicPr>
          <a:picLocks noChangeAspect="1" noChangeArrowheads="1"/>
        </xdr:cNvPicPr>
      </xdr:nvPicPr>
      <xdr:blipFill>
        <a:blip r:embed="rId164" cstate="print"/>
        <a:srcRect/>
        <a:stretch>
          <a:fillRect/>
        </a:stretch>
      </xdr:blipFill>
      <xdr:spPr>
        <a:xfrm>
          <a:off x="9972675" y="59620150"/>
          <a:ext cx="930275" cy="492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964260</xdr:colOff>
      <xdr:row>95</xdr:row>
      <xdr:rowOff>105739</xdr:rowOff>
    </xdr:from>
    <xdr:to>
      <xdr:col>11</xdr:col>
      <xdr:colOff>1762776</xdr:colOff>
      <xdr:row>95</xdr:row>
      <xdr:rowOff>501463</xdr:rowOff>
    </xdr:to>
    <xdr:pic>
      <xdr:nvPicPr>
        <xdr:cNvPr id="171" name="Picture 72" descr="C:\Documents and Settings\Administrator\feiq\RichOle\1370740126.bmp"/>
        <xdr:cNvPicPr>
          <a:picLocks noChangeAspect="1" noChangeArrowheads="1"/>
        </xdr:cNvPicPr>
      </xdr:nvPicPr>
      <xdr:blipFill>
        <a:blip r:embed="rId165" cstate="print"/>
        <a:srcRect/>
        <a:stretch>
          <a:fillRect/>
        </a:stretch>
      </xdr:blipFill>
      <xdr:spPr>
        <a:xfrm>
          <a:off x="10917555" y="59665235"/>
          <a:ext cx="798830" cy="3956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29244</xdr:colOff>
      <xdr:row>96</xdr:row>
      <xdr:rowOff>19050</xdr:rowOff>
    </xdr:from>
    <xdr:to>
      <xdr:col>11</xdr:col>
      <xdr:colOff>885824</xdr:colOff>
      <xdr:row>96</xdr:row>
      <xdr:rowOff>571500</xdr:rowOff>
    </xdr:to>
    <xdr:pic>
      <xdr:nvPicPr>
        <xdr:cNvPr id="172" name="Picture 74" descr="C:\Documents and Settings\Administrator\feiq\RichOle\1629010326.bmp"/>
        <xdr:cNvPicPr>
          <a:picLocks noChangeAspect="1" noChangeArrowheads="1"/>
        </xdr:cNvPicPr>
      </xdr:nvPicPr>
      <xdr:blipFill>
        <a:blip r:embed="rId166" cstate="print"/>
        <a:srcRect/>
        <a:stretch>
          <a:fillRect/>
        </a:stretch>
      </xdr:blipFill>
      <xdr:spPr>
        <a:xfrm>
          <a:off x="9982835" y="60207525"/>
          <a:ext cx="855980" cy="5524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893634</xdr:colOff>
      <xdr:row>96</xdr:row>
      <xdr:rowOff>46615</xdr:rowOff>
    </xdr:from>
    <xdr:to>
      <xdr:col>11</xdr:col>
      <xdr:colOff>1733928</xdr:colOff>
      <xdr:row>96</xdr:row>
      <xdr:rowOff>547968</xdr:rowOff>
    </xdr:to>
    <xdr:pic>
      <xdr:nvPicPr>
        <xdr:cNvPr id="173" name="Picture 75" descr="C:\Documents and Settings\Administrator\feiq\RichOle\1801074043.bmp"/>
        <xdr:cNvPicPr>
          <a:picLocks noChangeAspect="1" noChangeArrowheads="1"/>
        </xdr:cNvPicPr>
      </xdr:nvPicPr>
      <xdr:blipFill>
        <a:blip r:embed="rId167" cstate="print"/>
        <a:srcRect/>
        <a:stretch>
          <a:fillRect/>
        </a:stretch>
      </xdr:blipFill>
      <xdr:spPr>
        <a:xfrm>
          <a:off x="10847070" y="60234830"/>
          <a:ext cx="840105" cy="5010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97</xdr:row>
      <xdr:rowOff>63382</xdr:rowOff>
    </xdr:from>
    <xdr:to>
      <xdr:col>11</xdr:col>
      <xdr:colOff>841000</xdr:colOff>
      <xdr:row>97</xdr:row>
      <xdr:rowOff>549088</xdr:rowOff>
    </xdr:to>
    <xdr:pic>
      <xdr:nvPicPr>
        <xdr:cNvPr id="174" name="Picture 197" descr="C:\Documents and Settings\Administrator\feiq\RichOle\3846553257.bmp"/>
        <xdr:cNvPicPr>
          <a:picLocks noChangeAspect="1" noChangeArrowheads="1"/>
        </xdr:cNvPicPr>
      </xdr:nvPicPr>
      <xdr:blipFill>
        <a:blip r:embed="rId168" cstate="print"/>
        <a:srcRect/>
        <a:stretch>
          <a:fillRect/>
        </a:stretch>
      </xdr:blipFill>
      <xdr:spPr>
        <a:xfrm>
          <a:off x="9991725" y="60879990"/>
          <a:ext cx="802640" cy="485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915479</xdr:colOff>
      <xdr:row>97</xdr:row>
      <xdr:rowOff>93167</xdr:rowOff>
    </xdr:from>
    <xdr:to>
      <xdr:col>11</xdr:col>
      <xdr:colOff>1748117</xdr:colOff>
      <xdr:row>97</xdr:row>
      <xdr:rowOff>566456</xdr:rowOff>
    </xdr:to>
    <xdr:pic>
      <xdr:nvPicPr>
        <xdr:cNvPr id="175" name="Picture 198" descr="C:\Documents and Settings\Administrator\feiq\RichOle\2910579161.bmp"/>
        <xdr:cNvPicPr>
          <a:picLocks noChangeAspect="1" noChangeArrowheads="1"/>
        </xdr:cNvPicPr>
      </xdr:nvPicPr>
      <xdr:blipFill>
        <a:blip r:embed="rId169" cstate="print"/>
        <a:srcRect/>
        <a:stretch>
          <a:fillRect/>
        </a:stretch>
      </xdr:blipFill>
      <xdr:spPr>
        <a:xfrm>
          <a:off x="10868660" y="60909835"/>
          <a:ext cx="832485" cy="4737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818125</xdr:colOff>
      <xdr:row>100</xdr:row>
      <xdr:rowOff>32676</xdr:rowOff>
    </xdr:from>
    <xdr:to>
      <xdr:col>11</xdr:col>
      <xdr:colOff>1734111</xdr:colOff>
      <xdr:row>100</xdr:row>
      <xdr:rowOff>606237</xdr:rowOff>
    </xdr:to>
    <xdr:pic>
      <xdr:nvPicPr>
        <xdr:cNvPr id="176" name="Picture 13" descr="C:\Documents and Settings\Administrator\feiq\RichOle\3872900260.bmp"/>
        <xdr:cNvPicPr>
          <a:picLocks noChangeAspect="1" noChangeArrowheads="1"/>
        </xdr:cNvPicPr>
      </xdr:nvPicPr>
      <xdr:blipFill>
        <a:blip r:embed="rId170" cstate="print"/>
        <a:srcRect/>
        <a:stretch>
          <a:fillRect/>
        </a:stretch>
      </xdr:blipFill>
      <xdr:spPr>
        <a:xfrm>
          <a:off x="10771505" y="62735460"/>
          <a:ext cx="915670" cy="5734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100</xdr:row>
      <xdr:rowOff>47625</xdr:rowOff>
    </xdr:from>
    <xdr:to>
      <xdr:col>11</xdr:col>
      <xdr:colOff>858371</xdr:colOff>
      <xdr:row>100</xdr:row>
      <xdr:rowOff>594473</xdr:rowOff>
    </xdr:to>
    <xdr:pic>
      <xdr:nvPicPr>
        <xdr:cNvPr id="177" name="Picture 39" descr="C:\Documents and Settings\Administrator\feiq\RichOle\3533740435.bmp"/>
        <xdr:cNvPicPr>
          <a:picLocks noChangeAspect="1" noChangeArrowheads="1"/>
        </xdr:cNvPicPr>
      </xdr:nvPicPr>
      <xdr:blipFill>
        <a:blip r:embed="rId171" cstate="print"/>
        <a:srcRect/>
        <a:stretch>
          <a:fillRect/>
        </a:stretch>
      </xdr:blipFill>
      <xdr:spPr>
        <a:xfrm>
          <a:off x="9991725" y="62750700"/>
          <a:ext cx="819785" cy="5467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101</xdr:row>
      <xdr:rowOff>53788</xdr:rowOff>
    </xdr:from>
    <xdr:to>
      <xdr:col>11</xdr:col>
      <xdr:colOff>850106</xdr:colOff>
      <xdr:row>101</xdr:row>
      <xdr:rowOff>575235</xdr:rowOff>
    </xdr:to>
    <xdr:pic>
      <xdr:nvPicPr>
        <xdr:cNvPr id="178" name="Picture 7" descr="C:\Documents and Settings\Administrator\feiq\RichOle\3347048106.bmp"/>
        <xdr:cNvPicPr>
          <a:picLocks noChangeAspect="1" noChangeArrowheads="1"/>
        </xdr:cNvPicPr>
      </xdr:nvPicPr>
      <xdr:blipFill>
        <a:blip r:embed="rId172" cstate="print"/>
        <a:srcRect/>
        <a:stretch>
          <a:fillRect/>
        </a:stretch>
      </xdr:blipFill>
      <xdr:spPr>
        <a:xfrm>
          <a:off x="9972675" y="63385065"/>
          <a:ext cx="830580" cy="5213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942690</xdr:colOff>
      <xdr:row>101</xdr:row>
      <xdr:rowOff>94829</xdr:rowOff>
    </xdr:from>
    <xdr:to>
      <xdr:col>11</xdr:col>
      <xdr:colOff>1753332</xdr:colOff>
      <xdr:row>101</xdr:row>
      <xdr:rowOff>552450</xdr:rowOff>
    </xdr:to>
    <xdr:pic>
      <xdr:nvPicPr>
        <xdr:cNvPr id="179" name="Picture 8" descr="C:\Documents and Settings\Administrator\feiq\RichOle\156032004.bmp"/>
        <xdr:cNvPicPr>
          <a:picLocks noChangeAspect="1" noChangeArrowheads="1"/>
        </xdr:cNvPicPr>
      </xdr:nvPicPr>
      <xdr:blipFill>
        <a:blip r:embed="rId173" cstate="print"/>
        <a:srcRect/>
        <a:stretch>
          <a:fillRect/>
        </a:stretch>
      </xdr:blipFill>
      <xdr:spPr>
        <a:xfrm>
          <a:off x="10895965" y="63426340"/>
          <a:ext cx="810895" cy="4578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102</xdr:row>
      <xdr:rowOff>90487</xdr:rowOff>
    </xdr:from>
    <xdr:to>
      <xdr:col>11</xdr:col>
      <xdr:colOff>828674</xdr:colOff>
      <xdr:row>102</xdr:row>
      <xdr:rowOff>495300</xdr:rowOff>
    </xdr:to>
    <xdr:pic>
      <xdr:nvPicPr>
        <xdr:cNvPr id="180" name="图片 179" descr="DSCN0508.jpg"/>
        <xdr:cNvPicPr>
          <a:picLocks noChangeAspect="1"/>
        </xdr:cNvPicPr>
      </xdr:nvPicPr>
      <xdr:blipFill>
        <a:blip r:embed="rId174" cstate="print"/>
        <a:srcRect t="22526" r="17308" b="12900"/>
        <a:stretch>
          <a:fillRect/>
        </a:stretch>
      </xdr:blipFill>
      <xdr:spPr>
        <a:xfrm>
          <a:off x="9972040" y="64050545"/>
          <a:ext cx="809625" cy="405130"/>
        </a:xfrm>
        <a:prstGeom prst="rect">
          <a:avLst/>
        </a:prstGeom>
      </xdr:spPr>
    </xdr:pic>
    <xdr:clientData/>
  </xdr:twoCellAnchor>
  <xdr:twoCellAnchor editAs="oneCell">
    <xdr:from>
      <xdr:col>11</xdr:col>
      <xdr:colOff>812173</xdr:colOff>
      <xdr:row>102</xdr:row>
      <xdr:rowOff>88543</xdr:rowOff>
    </xdr:from>
    <xdr:to>
      <xdr:col>11</xdr:col>
      <xdr:colOff>1704414</xdr:colOff>
      <xdr:row>102</xdr:row>
      <xdr:rowOff>542925</xdr:rowOff>
    </xdr:to>
    <xdr:pic>
      <xdr:nvPicPr>
        <xdr:cNvPr id="181" name="图片 180" descr="DSCN0509.jpg"/>
        <xdr:cNvPicPr>
          <a:picLocks noChangeAspect="1"/>
        </xdr:cNvPicPr>
      </xdr:nvPicPr>
      <xdr:blipFill>
        <a:blip r:embed="rId175" cstate="print"/>
        <a:srcRect t="25918" r="12844"/>
        <a:stretch>
          <a:fillRect/>
        </a:stretch>
      </xdr:blipFill>
      <xdr:spPr>
        <a:xfrm>
          <a:off x="10765790" y="64048640"/>
          <a:ext cx="892175" cy="454660"/>
        </a:xfrm>
        <a:prstGeom prst="rect">
          <a:avLst/>
        </a:prstGeom>
      </xdr:spPr>
    </xdr:pic>
    <xdr:clientData/>
  </xdr:twoCellAnchor>
  <xdr:twoCellAnchor editAs="oneCell">
    <xdr:from>
      <xdr:col>11</xdr:col>
      <xdr:colOff>25548</xdr:colOff>
      <xdr:row>103</xdr:row>
      <xdr:rowOff>66674</xdr:rowOff>
    </xdr:from>
    <xdr:to>
      <xdr:col>11</xdr:col>
      <xdr:colOff>704850</xdr:colOff>
      <xdr:row>103</xdr:row>
      <xdr:rowOff>574963</xdr:rowOff>
    </xdr:to>
    <xdr:pic>
      <xdr:nvPicPr>
        <xdr:cNvPr id="182" name="Picture 3" descr="C:\Documents and Settings\Administrator\feiq\RichOle\1955265239.bmp"/>
        <xdr:cNvPicPr>
          <a:picLocks noChangeAspect="1" noChangeArrowheads="1"/>
        </xdr:cNvPicPr>
      </xdr:nvPicPr>
      <xdr:blipFill>
        <a:blip r:embed="rId176" cstate="print"/>
        <a:srcRect l="7692" t="6716" r="13736" b="13433"/>
        <a:stretch>
          <a:fillRect/>
        </a:stretch>
      </xdr:blipFill>
      <xdr:spPr>
        <a:xfrm>
          <a:off x="9979025" y="64655065"/>
          <a:ext cx="679450" cy="5086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1066208</xdr:colOff>
      <xdr:row>103</xdr:row>
      <xdr:rowOff>71292</xdr:rowOff>
    </xdr:from>
    <xdr:to>
      <xdr:col>11</xdr:col>
      <xdr:colOff>1675839</xdr:colOff>
      <xdr:row>103</xdr:row>
      <xdr:rowOff>585195</xdr:rowOff>
    </xdr:to>
    <xdr:pic>
      <xdr:nvPicPr>
        <xdr:cNvPr id="183" name="Picture 5" descr="C:\Documents and Settings\Administrator\feiq\RichOle\2504372826.bmp"/>
        <xdr:cNvPicPr>
          <a:picLocks noChangeAspect="1" noChangeArrowheads="1"/>
        </xdr:cNvPicPr>
      </xdr:nvPicPr>
      <xdr:blipFill>
        <a:blip r:embed="rId177" cstate="print"/>
        <a:srcRect/>
        <a:stretch>
          <a:fillRect/>
        </a:stretch>
      </xdr:blipFill>
      <xdr:spPr>
        <a:xfrm>
          <a:off x="11019790" y="64660145"/>
          <a:ext cx="609600" cy="5137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104</xdr:row>
      <xdr:rowOff>95249</xdr:rowOff>
    </xdr:from>
    <xdr:to>
      <xdr:col>11</xdr:col>
      <xdr:colOff>647700</xdr:colOff>
      <xdr:row>104</xdr:row>
      <xdr:rowOff>590549</xdr:rowOff>
    </xdr:to>
    <xdr:pic>
      <xdr:nvPicPr>
        <xdr:cNvPr id="184" name="Picture 41" descr="C:\Documents and Settings\Administrator\feiq\RichOle\2319977035.bmp"/>
        <xdr:cNvPicPr>
          <a:picLocks noChangeAspect="1" noChangeArrowheads="1"/>
        </xdr:cNvPicPr>
      </xdr:nvPicPr>
      <xdr:blipFill>
        <a:blip r:embed="rId178" cstate="print"/>
        <a:srcRect/>
        <a:stretch>
          <a:fillRect/>
        </a:stretch>
      </xdr:blipFill>
      <xdr:spPr>
        <a:xfrm>
          <a:off x="9982200" y="65312290"/>
          <a:ext cx="619125" cy="495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1097617</xdr:colOff>
      <xdr:row>104</xdr:row>
      <xdr:rowOff>119342</xdr:rowOff>
    </xdr:from>
    <xdr:to>
      <xdr:col>11</xdr:col>
      <xdr:colOff>1694890</xdr:colOff>
      <xdr:row>104</xdr:row>
      <xdr:rowOff>600074</xdr:rowOff>
    </xdr:to>
    <xdr:pic>
      <xdr:nvPicPr>
        <xdr:cNvPr id="185" name="Picture 42" descr="C:\Documents and Settings\Administrator\feiq\RichOle\840614070.bmp"/>
        <xdr:cNvPicPr>
          <a:picLocks noChangeAspect="1" noChangeArrowheads="1"/>
        </xdr:cNvPicPr>
      </xdr:nvPicPr>
      <xdr:blipFill>
        <a:blip r:embed="rId179" cstate="print"/>
        <a:srcRect/>
        <a:stretch>
          <a:fillRect/>
        </a:stretch>
      </xdr:blipFill>
      <xdr:spPr>
        <a:xfrm>
          <a:off x="11050905" y="65336420"/>
          <a:ext cx="597535" cy="4806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22362</xdr:colOff>
      <xdr:row>105</xdr:row>
      <xdr:rowOff>47625</xdr:rowOff>
    </xdr:from>
    <xdr:to>
      <xdr:col>11</xdr:col>
      <xdr:colOff>695885</xdr:colOff>
      <xdr:row>105</xdr:row>
      <xdr:rowOff>531725</xdr:rowOff>
    </xdr:to>
    <xdr:pic>
      <xdr:nvPicPr>
        <xdr:cNvPr id="186" name="Picture 16" descr="C:\Documents and Settings\Administrator\feiq\RichOle\3330377626.bmp"/>
        <xdr:cNvPicPr>
          <a:picLocks noChangeAspect="1" noChangeArrowheads="1"/>
        </xdr:cNvPicPr>
      </xdr:nvPicPr>
      <xdr:blipFill>
        <a:blip r:embed="rId180" cstate="print"/>
        <a:srcRect/>
        <a:stretch>
          <a:fillRect/>
        </a:stretch>
      </xdr:blipFill>
      <xdr:spPr>
        <a:xfrm>
          <a:off x="9975850" y="65893950"/>
          <a:ext cx="673100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950181</xdr:colOff>
      <xdr:row>105</xdr:row>
      <xdr:rowOff>75074</xdr:rowOff>
    </xdr:from>
    <xdr:to>
      <xdr:col>11</xdr:col>
      <xdr:colOff>1743075</xdr:colOff>
      <xdr:row>105</xdr:row>
      <xdr:rowOff>549647</xdr:rowOff>
    </xdr:to>
    <xdr:pic>
      <xdr:nvPicPr>
        <xdr:cNvPr id="187" name="Picture 17" descr="C:\Documents and Settings\Administrator\feiq\RichOle\2155290996.bmp"/>
        <xdr:cNvPicPr>
          <a:picLocks noChangeAspect="1" noChangeArrowheads="1"/>
        </xdr:cNvPicPr>
      </xdr:nvPicPr>
      <xdr:blipFill>
        <a:blip r:embed="rId181" cstate="print"/>
        <a:srcRect/>
        <a:stretch>
          <a:fillRect/>
        </a:stretch>
      </xdr:blipFill>
      <xdr:spPr>
        <a:xfrm>
          <a:off x="10903585" y="65921255"/>
          <a:ext cx="793115" cy="4743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11311</xdr:colOff>
      <xdr:row>106</xdr:row>
      <xdr:rowOff>28575</xdr:rowOff>
    </xdr:from>
    <xdr:to>
      <xdr:col>11</xdr:col>
      <xdr:colOff>895351</xdr:colOff>
      <xdr:row>106</xdr:row>
      <xdr:rowOff>600075</xdr:rowOff>
    </xdr:to>
    <xdr:pic>
      <xdr:nvPicPr>
        <xdr:cNvPr id="188" name="Picture 9" descr="C:\Documents and Settings\Administrator\feiq\RichOle\437173803.bmp"/>
        <xdr:cNvPicPr>
          <a:picLocks noChangeAspect="1" noChangeArrowheads="1"/>
        </xdr:cNvPicPr>
      </xdr:nvPicPr>
      <xdr:blipFill>
        <a:blip r:embed="rId182" cstate="print"/>
        <a:srcRect/>
        <a:stretch>
          <a:fillRect/>
        </a:stretch>
      </xdr:blipFill>
      <xdr:spPr>
        <a:xfrm>
          <a:off x="9964420" y="66503550"/>
          <a:ext cx="884555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867545</xdr:colOff>
      <xdr:row>106</xdr:row>
      <xdr:rowOff>64223</xdr:rowOff>
    </xdr:from>
    <xdr:to>
      <xdr:col>11</xdr:col>
      <xdr:colOff>1744756</xdr:colOff>
      <xdr:row>106</xdr:row>
      <xdr:rowOff>590550</xdr:rowOff>
    </xdr:to>
    <xdr:pic>
      <xdr:nvPicPr>
        <xdr:cNvPr id="189" name="Picture 10" descr="C:\Documents and Settings\Administrator\feiq\RichOle\685504654.bmp"/>
        <xdr:cNvPicPr>
          <a:picLocks noChangeAspect="1" noChangeArrowheads="1"/>
        </xdr:cNvPicPr>
      </xdr:nvPicPr>
      <xdr:blipFill>
        <a:blip r:embed="rId183" cstate="print"/>
        <a:srcRect/>
        <a:stretch>
          <a:fillRect/>
        </a:stretch>
      </xdr:blipFill>
      <xdr:spPr>
        <a:xfrm>
          <a:off x="10821035" y="66539110"/>
          <a:ext cx="876935" cy="526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107</xdr:row>
      <xdr:rowOff>106905</xdr:rowOff>
    </xdr:from>
    <xdr:to>
      <xdr:col>11</xdr:col>
      <xdr:colOff>749870</xdr:colOff>
      <xdr:row>107</xdr:row>
      <xdr:rowOff>579904</xdr:rowOff>
    </xdr:to>
    <xdr:pic>
      <xdr:nvPicPr>
        <xdr:cNvPr id="190" name="Picture 18" descr="C:\Documents and Settings\Administrator\feiq\RichOle\2771159846.bmp"/>
        <xdr:cNvPicPr>
          <a:picLocks noChangeAspect="1" noChangeArrowheads="1"/>
        </xdr:cNvPicPr>
      </xdr:nvPicPr>
      <xdr:blipFill>
        <a:blip r:embed="rId184" cstate="print"/>
        <a:srcRect/>
        <a:stretch>
          <a:fillRect/>
        </a:stretch>
      </xdr:blipFill>
      <xdr:spPr>
        <a:xfrm>
          <a:off x="9963150" y="67210305"/>
          <a:ext cx="739775" cy="4730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912570</xdr:colOff>
      <xdr:row>107</xdr:row>
      <xdr:rowOff>51524</xdr:rowOff>
    </xdr:from>
    <xdr:to>
      <xdr:col>11</xdr:col>
      <xdr:colOff>1739615</xdr:colOff>
      <xdr:row>107</xdr:row>
      <xdr:rowOff>600073</xdr:rowOff>
    </xdr:to>
    <xdr:pic>
      <xdr:nvPicPr>
        <xdr:cNvPr id="191" name="Picture 38" descr="C:\Documents and Settings\Administrator\feiq\RichOle\583891461.bmp"/>
        <xdr:cNvPicPr>
          <a:picLocks noChangeAspect="1" noChangeArrowheads="1"/>
        </xdr:cNvPicPr>
      </xdr:nvPicPr>
      <xdr:blipFill>
        <a:blip r:embed="rId185" cstate="print"/>
        <a:srcRect/>
        <a:stretch>
          <a:fillRect/>
        </a:stretch>
      </xdr:blipFill>
      <xdr:spPr>
        <a:xfrm>
          <a:off x="10866120" y="67155060"/>
          <a:ext cx="826770" cy="5480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1034763</xdr:colOff>
      <xdr:row>108</xdr:row>
      <xdr:rowOff>67226</xdr:rowOff>
    </xdr:from>
    <xdr:to>
      <xdr:col>11</xdr:col>
      <xdr:colOff>1753652</xdr:colOff>
      <xdr:row>108</xdr:row>
      <xdr:rowOff>561945</xdr:rowOff>
    </xdr:to>
    <xdr:pic>
      <xdr:nvPicPr>
        <xdr:cNvPr id="192" name="Picture 20" descr="C:\Documents and Settings\Administrator\feiq\RichOle\3936375315.bmp"/>
        <xdr:cNvPicPr>
          <a:picLocks noChangeAspect="1" noChangeArrowheads="1"/>
        </xdr:cNvPicPr>
      </xdr:nvPicPr>
      <xdr:blipFill>
        <a:blip r:embed="rId186" cstate="print"/>
        <a:srcRect/>
        <a:stretch>
          <a:fillRect/>
        </a:stretch>
      </xdr:blipFill>
      <xdr:spPr>
        <a:xfrm>
          <a:off x="10988040" y="67798950"/>
          <a:ext cx="718820" cy="4946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108</xdr:row>
      <xdr:rowOff>74635</xdr:rowOff>
    </xdr:from>
    <xdr:to>
      <xdr:col>11</xdr:col>
      <xdr:colOff>801561</xdr:colOff>
      <xdr:row>108</xdr:row>
      <xdr:rowOff>560855</xdr:rowOff>
    </xdr:to>
    <xdr:pic>
      <xdr:nvPicPr>
        <xdr:cNvPr id="193" name="Picture 54" descr="C:\Documents and Settings\Administrator\feiq\RichOle\1986026382.bmp"/>
        <xdr:cNvPicPr>
          <a:picLocks noChangeAspect="1" noChangeArrowheads="1"/>
        </xdr:cNvPicPr>
      </xdr:nvPicPr>
      <xdr:blipFill>
        <a:blip r:embed="rId187" cstate="print"/>
        <a:srcRect/>
        <a:stretch>
          <a:fillRect/>
        </a:stretch>
      </xdr:blipFill>
      <xdr:spPr>
        <a:xfrm>
          <a:off x="9972675" y="67806570"/>
          <a:ext cx="782320" cy="4864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109</xdr:row>
      <xdr:rowOff>41940</xdr:rowOff>
    </xdr:from>
    <xdr:to>
      <xdr:col>11</xdr:col>
      <xdr:colOff>819151</xdr:colOff>
      <xdr:row>109</xdr:row>
      <xdr:rowOff>591617</xdr:rowOff>
    </xdr:to>
    <xdr:pic>
      <xdr:nvPicPr>
        <xdr:cNvPr id="194" name="Picture 14" descr="C:\Documents and Settings\Administrator\feiq\RichOle\3738280833.bmp"/>
        <xdr:cNvPicPr>
          <a:picLocks noChangeAspect="1" noChangeArrowheads="1"/>
        </xdr:cNvPicPr>
      </xdr:nvPicPr>
      <xdr:blipFill>
        <a:blip r:embed="rId188" cstate="print"/>
        <a:srcRect/>
        <a:stretch>
          <a:fillRect/>
        </a:stretch>
      </xdr:blipFill>
      <xdr:spPr>
        <a:xfrm>
          <a:off x="9991725" y="68402835"/>
          <a:ext cx="781050" cy="5492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924817</xdr:colOff>
      <xdr:row>109</xdr:row>
      <xdr:rowOff>45006</xdr:rowOff>
    </xdr:from>
    <xdr:to>
      <xdr:col>11</xdr:col>
      <xdr:colOff>1735630</xdr:colOff>
      <xdr:row>109</xdr:row>
      <xdr:rowOff>577102</xdr:rowOff>
    </xdr:to>
    <xdr:pic>
      <xdr:nvPicPr>
        <xdr:cNvPr id="195" name="Picture 15" descr="C:\Documents and Settings\Administrator\feiq\RichOle\3031016713.bmp"/>
        <xdr:cNvPicPr>
          <a:picLocks noChangeAspect="1" noChangeArrowheads="1"/>
        </xdr:cNvPicPr>
      </xdr:nvPicPr>
      <xdr:blipFill>
        <a:blip r:embed="rId189" cstate="print"/>
        <a:srcRect/>
        <a:stretch>
          <a:fillRect/>
        </a:stretch>
      </xdr:blipFill>
      <xdr:spPr>
        <a:xfrm>
          <a:off x="10878185" y="68405375"/>
          <a:ext cx="810895" cy="5321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110</xdr:row>
      <xdr:rowOff>50137</xdr:rowOff>
    </xdr:from>
    <xdr:to>
      <xdr:col>11</xdr:col>
      <xdr:colOff>794497</xdr:colOff>
      <xdr:row>110</xdr:row>
      <xdr:rowOff>554645</xdr:rowOff>
    </xdr:to>
    <xdr:pic>
      <xdr:nvPicPr>
        <xdr:cNvPr id="196" name="图片 195" descr="DSCN0664.jpg"/>
        <xdr:cNvPicPr>
          <a:picLocks noChangeAspect="1"/>
        </xdr:cNvPicPr>
      </xdr:nvPicPr>
      <xdr:blipFill>
        <a:blip r:embed="rId190" cstate="print"/>
        <a:srcRect l="21569" t="26058" r="34490" b="27423"/>
        <a:stretch>
          <a:fillRect/>
        </a:stretch>
      </xdr:blipFill>
      <xdr:spPr>
        <a:xfrm>
          <a:off x="9972675" y="69039105"/>
          <a:ext cx="775335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888782</xdr:colOff>
      <xdr:row>110</xdr:row>
      <xdr:rowOff>48577</xdr:rowOff>
    </xdr:from>
    <xdr:to>
      <xdr:col>11</xdr:col>
      <xdr:colOff>1745651</xdr:colOff>
      <xdr:row>110</xdr:row>
      <xdr:rowOff>542925</xdr:rowOff>
    </xdr:to>
    <xdr:pic>
      <xdr:nvPicPr>
        <xdr:cNvPr id="197" name="图片 196" descr="DSCN0665.jpg"/>
        <xdr:cNvPicPr>
          <a:picLocks noChangeAspect="1"/>
        </xdr:cNvPicPr>
      </xdr:nvPicPr>
      <xdr:blipFill>
        <a:blip r:embed="rId191" cstate="print"/>
        <a:srcRect l="21818" t="27312" r="30909" b="26867"/>
        <a:stretch>
          <a:fillRect/>
        </a:stretch>
      </xdr:blipFill>
      <xdr:spPr>
        <a:xfrm>
          <a:off x="10841990" y="69037835"/>
          <a:ext cx="857250" cy="494665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111</xdr:row>
      <xdr:rowOff>66291</xdr:rowOff>
    </xdr:from>
    <xdr:to>
      <xdr:col>11</xdr:col>
      <xdr:colOff>857250</xdr:colOff>
      <xdr:row>111</xdr:row>
      <xdr:rowOff>571501</xdr:rowOff>
    </xdr:to>
    <xdr:pic>
      <xdr:nvPicPr>
        <xdr:cNvPr id="198" name="Picture 43" descr="C:\Documents and Settings\Administrator\feiq\RichOle\1040485012.bmp"/>
        <xdr:cNvPicPr>
          <a:picLocks noChangeAspect="1" noChangeArrowheads="1"/>
        </xdr:cNvPicPr>
      </xdr:nvPicPr>
      <xdr:blipFill>
        <a:blip r:embed="rId192" cstate="print"/>
        <a:srcRect/>
        <a:stretch>
          <a:fillRect/>
        </a:stretch>
      </xdr:blipFill>
      <xdr:spPr>
        <a:xfrm>
          <a:off x="9963150" y="69684265"/>
          <a:ext cx="847725" cy="5054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973780</xdr:colOff>
      <xdr:row>111</xdr:row>
      <xdr:rowOff>66289</xdr:rowOff>
    </xdr:from>
    <xdr:to>
      <xdr:col>11</xdr:col>
      <xdr:colOff>1761565</xdr:colOff>
      <xdr:row>111</xdr:row>
      <xdr:rowOff>571500</xdr:rowOff>
    </xdr:to>
    <xdr:pic>
      <xdr:nvPicPr>
        <xdr:cNvPr id="199" name="Picture 44" descr="C:\Documents and Settings\Administrator\feiq\RichOle\3165454563.bmp"/>
        <xdr:cNvPicPr>
          <a:picLocks noChangeAspect="1" noChangeArrowheads="1"/>
        </xdr:cNvPicPr>
      </xdr:nvPicPr>
      <xdr:blipFill>
        <a:blip r:embed="rId193" cstate="print"/>
        <a:srcRect/>
        <a:stretch>
          <a:fillRect/>
        </a:stretch>
      </xdr:blipFill>
      <xdr:spPr>
        <a:xfrm>
          <a:off x="10927080" y="69684265"/>
          <a:ext cx="788035" cy="5054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112</xdr:row>
      <xdr:rowOff>73533</xdr:rowOff>
    </xdr:from>
    <xdr:to>
      <xdr:col>11</xdr:col>
      <xdr:colOff>895349</xdr:colOff>
      <xdr:row>112</xdr:row>
      <xdr:rowOff>590551</xdr:rowOff>
    </xdr:to>
    <xdr:pic>
      <xdr:nvPicPr>
        <xdr:cNvPr id="200" name="Picture 45" descr="C:\Documents and Settings\Administrator\feiq\RichOle\907202044.bmp"/>
        <xdr:cNvPicPr>
          <a:picLocks noChangeAspect="1" noChangeArrowheads="1"/>
        </xdr:cNvPicPr>
      </xdr:nvPicPr>
      <xdr:blipFill>
        <a:blip r:embed="rId194" cstate="print"/>
        <a:srcRect/>
        <a:stretch>
          <a:fillRect/>
        </a:stretch>
      </xdr:blipFill>
      <xdr:spPr>
        <a:xfrm>
          <a:off x="9972675" y="70319900"/>
          <a:ext cx="875665" cy="517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880868</xdr:colOff>
      <xdr:row>112</xdr:row>
      <xdr:rowOff>57150</xdr:rowOff>
    </xdr:from>
    <xdr:to>
      <xdr:col>11</xdr:col>
      <xdr:colOff>1742514</xdr:colOff>
      <xdr:row>112</xdr:row>
      <xdr:rowOff>590550</xdr:rowOff>
    </xdr:to>
    <xdr:pic>
      <xdr:nvPicPr>
        <xdr:cNvPr id="201" name="Picture 46" descr="C:\Documents and Settings\Administrator\feiq\RichOle\3420605957.bmp"/>
        <xdr:cNvPicPr>
          <a:picLocks noChangeAspect="1" noChangeArrowheads="1"/>
        </xdr:cNvPicPr>
      </xdr:nvPicPr>
      <xdr:blipFill>
        <a:blip r:embed="rId195" cstate="print"/>
        <a:srcRect/>
        <a:stretch>
          <a:fillRect/>
        </a:stretch>
      </xdr:blipFill>
      <xdr:spPr>
        <a:xfrm>
          <a:off x="10834370" y="70304025"/>
          <a:ext cx="861695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113</xdr:row>
      <xdr:rowOff>12310</xdr:rowOff>
    </xdr:from>
    <xdr:to>
      <xdr:col>11</xdr:col>
      <xdr:colOff>404820</xdr:colOff>
      <xdr:row>113</xdr:row>
      <xdr:rowOff>623608</xdr:rowOff>
    </xdr:to>
    <xdr:pic>
      <xdr:nvPicPr>
        <xdr:cNvPr id="202" name="Picture 203" descr="C:\Documents and Settings\Administrator\feiq\RichOle\3450911251.bmp"/>
        <xdr:cNvPicPr>
          <a:picLocks noChangeAspect="1" noChangeArrowheads="1"/>
        </xdr:cNvPicPr>
      </xdr:nvPicPr>
      <xdr:blipFill>
        <a:blip r:embed="rId196" cstate="print"/>
        <a:srcRect/>
        <a:stretch>
          <a:fillRect/>
        </a:stretch>
      </xdr:blipFill>
      <xdr:spPr>
        <a:xfrm>
          <a:off x="9972675" y="70887590"/>
          <a:ext cx="385445" cy="6115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1238851</xdr:colOff>
      <xdr:row>113</xdr:row>
      <xdr:rowOff>32753</xdr:rowOff>
    </xdr:from>
    <xdr:to>
      <xdr:col>11</xdr:col>
      <xdr:colOff>1555104</xdr:colOff>
      <xdr:row>113</xdr:row>
      <xdr:rowOff>627880</xdr:rowOff>
    </xdr:to>
    <xdr:pic>
      <xdr:nvPicPr>
        <xdr:cNvPr id="203" name="Picture 204" descr="C:\Documents and Settings\Administrator\feiq\RichOle\245675970.bmp"/>
        <xdr:cNvPicPr>
          <a:picLocks noChangeAspect="1" noChangeArrowheads="1"/>
        </xdr:cNvPicPr>
      </xdr:nvPicPr>
      <xdr:blipFill>
        <a:blip r:embed="rId197" cstate="print"/>
        <a:srcRect/>
        <a:stretch>
          <a:fillRect/>
        </a:stretch>
      </xdr:blipFill>
      <xdr:spPr>
        <a:xfrm>
          <a:off x="11191875" y="70907910"/>
          <a:ext cx="316230" cy="5949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114</xdr:row>
      <xdr:rowOff>23144</xdr:rowOff>
    </xdr:from>
    <xdr:to>
      <xdr:col>11</xdr:col>
      <xdr:colOff>413778</xdr:colOff>
      <xdr:row>114</xdr:row>
      <xdr:rowOff>579344</xdr:rowOff>
    </xdr:to>
    <xdr:pic>
      <xdr:nvPicPr>
        <xdr:cNvPr id="204" name="Picture 199" descr="C:\Documents and Settings\Administrator\feiq\RichOle\1366647696.bmp"/>
        <xdr:cNvPicPr>
          <a:picLocks noChangeAspect="1" noChangeArrowheads="1"/>
        </xdr:cNvPicPr>
      </xdr:nvPicPr>
      <xdr:blipFill>
        <a:blip r:embed="rId198" cstate="print"/>
        <a:srcRect/>
        <a:stretch>
          <a:fillRect/>
        </a:stretch>
      </xdr:blipFill>
      <xdr:spPr>
        <a:xfrm>
          <a:off x="9982200" y="71527035"/>
          <a:ext cx="384810" cy="556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1218200</xdr:colOff>
      <xdr:row>114</xdr:row>
      <xdr:rowOff>47590</xdr:rowOff>
    </xdr:from>
    <xdr:to>
      <xdr:col>11</xdr:col>
      <xdr:colOff>1584843</xdr:colOff>
      <xdr:row>114</xdr:row>
      <xdr:rowOff>590549</xdr:rowOff>
    </xdr:to>
    <xdr:pic>
      <xdr:nvPicPr>
        <xdr:cNvPr id="205" name="Picture 200" descr="C:\Documents and Settings\Administrator\feiq\RichOle\2263794724.bmp"/>
        <xdr:cNvPicPr>
          <a:picLocks noChangeAspect="1" noChangeArrowheads="1"/>
        </xdr:cNvPicPr>
      </xdr:nvPicPr>
      <xdr:blipFill>
        <a:blip r:embed="rId199" cstate="print"/>
        <a:srcRect/>
        <a:stretch>
          <a:fillRect/>
        </a:stretch>
      </xdr:blipFill>
      <xdr:spPr>
        <a:xfrm>
          <a:off x="11171555" y="71551165"/>
          <a:ext cx="366395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115</xdr:row>
      <xdr:rowOff>10896</xdr:rowOff>
    </xdr:from>
    <xdr:to>
      <xdr:col>11</xdr:col>
      <xdr:colOff>404439</xdr:colOff>
      <xdr:row>115</xdr:row>
      <xdr:rowOff>586588</xdr:rowOff>
    </xdr:to>
    <xdr:pic>
      <xdr:nvPicPr>
        <xdr:cNvPr id="206" name="Picture 201" descr="C:\Documents and Settings\Administrator\feiq\RichOle\1727983969.bmp"/>
        <xdr:cNvPicPr>
          <a:picLocks noChangeAspect="1" noChangeArrowheads="1"/>
        </xdr:cNvPicPr>
      </xdr:nvPicPr>
      <xdr:blipFill>
        <a:blip r:embed="rId200" cstate="print"/>
        <a:srcRect/>
        <a:stretch>
          <a:fillRect/>
        </a:stretch>
      </xdr:blipFill>
      <xdr:spPr>
        <a:xfrm>
          <a:off x="9991725" y="72143620"/>
          <a:ext cx="365760" cy="5753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1204674</xdr:colOff>
      <xdr:row>115</xdr:row>
      <xdr:rowOff>40662</xdr:rowOff>
    </xdr:from>
    <xdr:to>
      <xdr:col>11</xdr:col>
      <xdr:colOff>1524000</xdr:colOff>
      <xdr:row>115</xdr:row>
      <xdr:rowOff>602368</xdr:rowOff>
    </xdr:to>
    <xdr:pic>
      <xdr:nvPicPr>
        <xdr:cNvPr id="207" name="Picture 202" descr="C:\Documents and Settings\Administrator\feiq\RichOle\3762660012.bmp"/>
        <xdr:cNvPicPr>
          <a:picLocks noChangeAspect="1" noChangeArrowheads="1"/>
        </xdr:cNvPicPr>
      </xdr:nvPicPr>
      <xdr:blipFill>
        <a:blip r:embed="rId201" cstate="print"/>
        <a:srcRect/>
        <a:stretch>
          <a:fillRect/>
        </a:stretch>
      </xdr:blipFill>
      <xdr:spPr>
        <a:xfrm>
          <a:off x="11158220" y="72173465"/>
          <a:ext cx="319405" cy="5613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116</xdr:row>
      <xdr:rowOff>75556</xdr:rowOff>
    </xdr:from>
    <xdr:to>
      <xdr:col>11</xdr:col>
      <xdr:colOff>820705</xdr:colOff>
      <xdr:row>116</xdr:row>
      <xdr:rowOff>600075</xdr:rowOff>
    </xdr:to>
    <xdr:pic>
      <xdr:nvPicPr>
        <xdr:cNvPr id="208" name="图片 207" descr="DSCN1049.jpg"/>
        <xdr:cNvPicPr>
          <a:picLocks noChangeAspect="1"/>
        </xdr:cNvPicPr>
      </xdr:nvPicPr>
      <xdr:blipFill>
        <a:blip r:embed="rId202" cstate="print"/>
        <a:srcRect l="17241" r="18965" b="15517"/>
        <a:stretch>
          <a:fillRect/>
        </a:stretch>
      </xdr:blipFill>
      <xdr:spPr>
        <a:xfrm>
          <a:off x="9982200" y="72836405"/>
          <a:ext cx="791845" cy="525145"/>
        </a:xfrm>
        <a:prstGeom prst="rect">
          <a:avLst/>
        </a:prstGeom>
      </xdr:spPr>
    </xdr:pic>
    <xdr:clientData/>
  </xdr:twoCellAnchor>
  <xdr:twoCellAnchor editAs="oneCell">
    <xdr:from>
      <xdr:col>11</xdr:col>
      <xdr:colOff>977367</xdr:colOff>
      <xdr:row>116</xdr:row>
      <xdr:rowOff>52932</xdr:rowOff>
    </xdr:from>
    <xdr:to>
      <xdr:col>11</xdr:col>
      <xdr:colOff>1752041</xdr:colOff>
      <xdr:row>116</xdr:row>
      <xdr:rowOff>504825</xdr:rowOff>
    </xdr:to>
    <xdr:pic>
      <xdr:nvPicPr>
        <xdr:cNvPr id="209" name="图片 208" descr="DSCN1050.jpg"/>
        <xdr:cNvPicPr>
          <a:picLocks noChangeAspect="1"/>
        </xdr:cNvPicPr>
      </xdr:nvPicPr>
      <xdr:blipFill>
        <a:blip r:embed="rId203" cstate="print"/>
        <a:srcRect l="28571" t="6452" r="19048" b="19355"/>
        <a:stretch>
          <a:fillRect/>
        </a:stretch>
      </xdr:blipFill>
      <xdr:spPr>
        <a:xfrm>
          <a:off x="10930890" y="72814180"/>
          <a:ext cx="774700" cy="45212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19049</xdr:colOff>
      <xdr:row>118</xdr:row>
      <xdr:rowOff>51580</xdr:rowOff>
    </xdr:from>
    <xdr:to>
      <xdr:col>11</xdr:col>
      <xdr:colOff>797858</xdr:colOff>
      <xdr:row>118</xdr:row>
      <xdr:rowOff>583186</xdr:rowOff>
    </xdr:to>
    <xdr:pic>
      <xdr:nvPicPr>
        <xdr:cNvPr id="210" name="图片 209" descr="DSCN0043.jpg"/>
        <xdr:cNvPicPr>
          <a:picLocks noChangeAspect="1"/>
        </xdr:cNvPicPr>
      </xdr:nvPicPr>
      <xdr:blipFill>
        <a:blip r:embed="rId204" cstate="print"/>
        <a:srcRect l="9566"/>
        <a:stretch>
          <a:fillRect/>
        </a:stretch>
      </xdr:blipFill>
      <xdr:spPr>
        <a:xfrm>
          <a:off x="9972040" y="74070210"/>
          <a:ext cx="779145" cy="531495"/>
        </a:xfrm>
        <a:prstGeom prst="rect">
          <a:avLst/>
        </a:prstGeom>
      </xdr:spPr>
    </xdr:pic>
    <xdr:clientData/>
  </xdr:twoCellAnchor>
  <xdr:twoCellAnchor editAs="oneCell">
    <xdr:from>
      <xdr:col>11</xdr:col>
      <xdr:colOff>946844</xdr:colOff>
      <xdr:row>118</xdr:row>
      <xdr:rowOff>5703</xdr:rowOff>
    </xdr:from>
    <xdr:to>
      <xdr:col>11</xdr:col>
      <xdr:colOff>1749797</xdr:colOff>
      <xdr:row>118</xdr:row>
      <xdr:rowOff>607917</xdr:rowOff>
    </xdr:to>
    <xdr:pic>
      <xdr:nvPicPr>
        <xdr:cNvPr id="211" name="图片 210" descr="DSCN0044.jpg"/>
        <xdr:cNvPicPr>
          <a:picLocks noChangeAspect="1"/>
        </xdr:cNvPicPr>
      </xdr:nvPicPr>
      <xdr:blipFill>
        <a:blip r:embed="rId205" cstate="print"/>
        <a:srcRect l="10272" r="10485"/>
        <a:stretch>
          <a:fillRect/>
        </a:stretch>
      </xdr:blipFill>
      <xdr:spPr>
        <a:xfrm>
          <a:off x="10900410" y="74023855"/>
          <a:ext cx="802640" cy="602615"/>
        </a:xfrm>
        <a:prstGeom prst="rect">
          <a:avLst/>
        </a:prstGeom>
      </xdr:spPr>
    </xdr:pic>
    <xdr:clientData/>
  </xdr:twoCellAnchor>
  <xdr:twoCellAnchor editAs="oneCell">
    <xdr:from>
      <xdr:col>11</xdr:col>
      <xdr:colOff>7917</xdr:colOff>
      <xdr:row>119</xdr:row>
      <xdr:rowOff>47624</xdr:rowOff>
    </xdr:from>
    <xdr:to>
      <xdr:col>11</xdr:col>
      <xdr:colOff>876300</xdr:colOff>
      <xdr:row>119</xdr:row>
      <xdr:rowOff>623023</xdr:rowOff>
    </xdr:to>
    <xdr:pic>
      <xdr:nvPicPr>
        <xdr:cNvPr id="212" name="Picture 50" descr="C:\Documents and Settings\Administrator\feiq\RichOle\474157778.bmp"/>
        <xdr:cNvPicPr>
          <a:picLocks noChangeAspect="1" noChangeArrowheads="1"/>
        </xdr:cNvPicPr>
      </xdr:nvPicPr>
      <xdr:blipFill>
        <a:blip r:embed="rId206" cstate="print"/>
        <a:srcRect/>
        <a:stretch>
          <a:fillRect/>
        </a:stretch>
      </xdr:blipFill>
      <xdr:spPr>
        <a:xfrm>
          <a:off x="9961245" y="74694415"/>
          <a:ext cx="868680" cy="5759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904874</xdr:colOff>
      <xdr:row>119</xdr:row>
      <xdr:rowOff>61985</xdr:rowOff>
    </xdr:from>
    <xdr:to>
      <xdr:col>11</xdr:col>
      <xdr:colOff>1741955</xdr:colOff>
      <xdr:row>119</xdr:row>
      <xdr:rowOff>567426</xdr:rowOff>
    </xdr:to>
    <xdr:pic>
      <xdr:nvPicPr>
        <xdr:cNvPr id="213" name="Picture 51" descr="C:\Documents and Settings\Administrator\feiq\RichOle\1797815618.bmp"/>
        <xdr:cNvPicPr>
          <a:picLocks noChangeAspect="1" noChangeArrowheads="1"/>
        </xdr:cNvPicPr>
      </xdr:nvPicPr>
      <xdr:blipFill>
        <a:blip r:embed="rId207" cstate="print"/>
        <a:srcRect/>
        <a:stretch>
          <a:fillRect/>
        </a:stretch>
      </xdr:blipFill>
      <xdr:spPr>
        <a:xfrm>
          <a:off x="10857865" y="74709020"/>
          <a:ext cx="837565" cy="5054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121</xdr:row>
      <xdr:rowOff>95665</xdr:rowOff>
    </xdr:from>
    <xdr:to>
      <xdr:col>11</xdr:col>
      <xdr:colOff>772555</xdr:colOff>
      <xdr:row>121</xdr:row>
      <xdr:rowOff>504826</xdr:rowOff>
    </xdr:to>
    <xdr:pic>
      <xdr:nvPicPr>
        <xdr:cNvPr id="214" name="图片 213" descr="DSCN0343.jpg"/>
        <xdr:cNvPicPr>
          <a:picLocks noChangeAspect="1"/>
        </xdr:cNvPicPr>
      </xdr:nvPicPr>
      <xdr:blipFill>
        <a:blip r:embed="rId208" cstate="print"/>
        <a:srcRect l="24576" t="16519" r="16949" b="27917"/>
        <a:stretch>
          <a:fillRect/>
        </a:stretch>
      </xdr:blipFill>
      <xdr:spPr>
        <a:xfrm>
          <a:off x="9963150" y="75999975"/>
          <a:ext cx="762635" cy="409575"/>
        </a:xfrm>
        <a:prstGeom prst="rect">
          <a:avLst/>
        </a:prstGeom>
      </xdr:spPr>
    </xdr:pic>
    <xdr:clientData/>
  </xdr:twoCellAnchor>
  <xdr:twoCellAnchor editAs="oneCell">
    <xdr:from>
      <xdr:col>11</xdr:col>
      <xdr:colOff>1020251</xdr:colOff>
      <xdr:row>121</xdr:row>
      <xdr:rowOff>124239</xdr:rowOff>
    </xdr:from>
    <xdr:to>
      <xdr:col>11</xdr:col>
      <xdr:colOff>1741153</xdr:colOff>
      <xdr:row>121</xdr:row>
      <xdr:rowOff>533400</xdr:rowOff>
    </xdr:to>
    <xdr:pic>
      <xdr:nvPicPr>
        <xdr:cNvPr id="215" name="图片 214" descr="DSCN0345.jpg"/>
        <xdr:cNvPicPr>
          <a:picLocks noChangeAspect="1"/>
        </xdr:cNvPicPr>
      </xdr:nvPicPr>
      <xdr:blipFill>
        <a:blip r:embed="rId209" cstate="print"/>
        <a:srcRect l="18548" t="13934" r="21774" b="21041"/>
        <a:stretch>
          <a:fillRect/>
        </a:stretch>
      </xdr:blipFill>
      <xdr:spPr>
        <a:xfrm>
          <a:off x="10973435" y="76028550"/>
          <a:ext cx="720725" cy="409575"/>
        </a:xfrm>
        <a:prstGeom prst="rect">
          <a:avLst/>
        </a:prstGeom>
      </xdr:spPr>
    </xdr:pic>
    <xdr:clientData/>
  </xdr:twoCellAnchor>
  <xdr:twoCellAnchor editAs="oneCell">
    <xdr:from>
      <xdr:col>11</xdr:col>
      <xdr:colOff>46790</xdr:colOff>
      <xdr:row>122</xdr:row>
      <xdr:rowOff>57150</xdr:rowOff>
    </xdr:from>
    <xdr:to>
      <xdr:col>11</xdr:col>
      <xdr:colOff>739588</xdr:colOff>
      <xdr:row>122</xdr:row>
      <xdr:rowOff>571500</xdr:rowOff>
    </xdr:to>
    <xdr:pic>
      <xdr:nvPicPr>
        <xdr:cNvPr id="216" name="Picture 184" descr="C:\Documents and Settings\Administrator\feiq\RichOle\371164401.bmp"/>
        <xdr:cNvPicPr>
          <a:picLocks noChangeAspect="1" noChangeArrowheads="1"/>
        </xdr:cNvPicPr>
      </xdr:nvPicPr>
      <xdr:blipFill>
        <a:blip r:embed="rId210" cstate="print"/>
        <a:srcRect/>
        <a:stretch>
          <a:fillRect/>
        </a:stretch>
      </xdr:blipFill>
      <xdr:spPr>
        <a:xfrm>
          <a:off x="9999980" y="76590525"/>
          <a:ext cx="69278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1037992</xdr:colOff>
      <xdr:row>122</xdr:row>
      <xdr:rowOff>44263</xdr:rowOff>
    </xdr:from>
    <xdr:to>
      <xdr:col>11</xdr:col>
      <xdr:colOff>1735791</xdr:colOff>
      <xdr:row>122</xdr:row>
      <xdr:rowOff>558614</xdr:rowOff>
    </xdr:to>
    <xdr:pic>
      <xdr:nvPicPr>
        <xdr:cNvPr id="217" name="Picture 185" descr="C:\Documents and Settings\Administrator\feiq\RichOle\2155532871.bmp"/>
        <xdr:cNvPicPr>
          <a:picLocks noChangeAspect="1" noChangeArrowheads="1"/>
        </xdr:cNvPicPr>
      </xdr:nvPicPr>
      <xdr:blipFill>
        <a:blip r:embed="rId211" cstate="print"/>
        <a:srcRect/>
        <a:stretch>
          <a:fillRect/>
        </a:stretch>
      </xdr:blipFill>
      <xdr:spPr>
        <a:xfrm>
          <a:off x="10991215" y="76577190"/>
          <a:ext cx="69786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123</xdr:row>
      <xdr:rowOff>76200</xdr:rowOff>
    </xdr:from>
    <xdr:to>
      <xdr:col>11</xdr:col>
      <xdr:colOff>745505</xdr:colOff>
      <xdr:row>123</xdr:row>
      <xdr:rowOff>533400</xdr:rowOff>
    </xdr:to>
    <xdr:pic>
      <xdr:nvPicPr>
        <xdr:cNvPr id="218" name="图片 217" descr="DSCN1042.jpg"/>
        <xdr:cNvPicPr>
          <a:picLocks noChangeAspect="1"/>
        </xdr:cNvPicPr>
      </xdr:nvPicPr>
      <xdr:blipFill>
        <a:blip r:embed="rId212" cstate="print"/>
        <a:srcRect l="37193" t="25079" r="31930" b="42084"/>
        <a:stretch>
          <a:fillRect/>
        </a:stretch>
      </xdr:blipFill>
      <xdr:spPr>
        <a:xfrm>
          <a:off x="9963150" y="77238225"/>
          <a:ext cx="735965" cy="457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1000125</xdr:colOff>
      <xdr:row>123</xdr:row>
      <xdr:rowOff>76200</xdr:rowOff>
    </xdr:from>
    <xdr:to>
      <xdr:col>11</xdr:col>
      <xdr:colOff>1737499</xdr:colOff>
      <xdr:row>123</xdr:row>
      <xdr:rowOff>514350</xdr:rowOff>
    </xdr:to>
    <xdr:pic>
      <xdr:nvPicPr>
        <xdr:cNvPr id="219" name="图片 218" descr="DSCN1043.jpg"/>
        <xdr:cNvPicPr>
          <a:picLocks noChangeAspect="1"/>
        </xdr:cNvPicPr>
      </xdr:nvPicPr>
      <xdr:blipFill>
        <a:blip r:embed="rId213" cstate="print"/>
        <a:srcRect l="31439" t="17682" r="31997" b="41969"/>
        <a:stretch>
          <a:fillRect/>
        </a:stretch>
      </xdr:blipFill>
      <xdr:spPr>
        <a:xfrm>
          <a:off x="10953750" y="77238225"/>
          <a:ext cx="737235" cy="438150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124</xdr:row>
      <xdr:rowOff>38100</xdr:rowOff>
    </xdr:from>
    <xdr:to>
      <xdr:col>11</xdr:col>
      <xdr:colOff>647700</xdr:colOff>
      <xdr:row>124</xdr:row>
      <xdr:rowOff>542925</xdr:rowOff>
    </xdr:to>
    <xdr:pic>
      <xdr:nvPicPr>
        <xdr:cNvPr id="220" name="图片 219" descr="DSCN0087.jpg"/>
        <xdr:cNvPicPr>
          <a:picLocks noChangeAspect="1"/>
        </xdr:cNvPicPr>
      </xdr:nvPicPr>
      <xdr:blipFill>
        <a:blip r:embed="rId214" cstate="print"/>
        <a:srcRect l="41374" t="32727" r="36799" b="32476"/>
        <a:stretch>
          <a:fillRect/>
        </a:stretch>
      </xdr:blipFill>
      <xdr:spPr>
        <a:xfrm>
          <a:off x="10020300" y="77828775"/>
          <a:ext cx="581025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1133475</xdr:colOff>
      <xdr:row>124</xdr:row>
      <xdr:rowOff>57150</xdr:rowOff>
    </xdr:from>
    <xdr:to>
      <xdr:col>11</xdr:col>
      <xdr:colOff>1724025</xdr:colOff>
      <xdr:row>124</xdr:row>
      <xdr:rowOff>523875</xdr:rowOff>
    </xdr:to>
    <xdr:pic>
      <xdr:nvPicPr>
        <xdr:cNvPr id="221" name="图片 220" descr="DSCN0088.jpg"/>
        <xdr:cNvPicPr>
          <a:picLocks noChangeAspect="1"/>
        </xdr:cNvPicPr>
      </xdr:nvPicPr>
      <xdr:blipFill>
        <a:blip r:embed="rId215" cstate="print"/>
        <a:srcRect l="41775" t="31863" r="38743" b="36081"/>
        <a:stretch>
          <a:fillRect/>
        </a:stretch>
      </xdr:blipFill>
      <xdr:spPr>
        <a:xfrm>
          <a:off x="11087100" y="77847825"/>
          <a:ext cx="590550" cy="46672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126</xdr:row>
      <xdr:rowOff>36934</xdr:rowOff>
    </xdr:from>
    <xdr:to>
      <xdr:col>11</xdr:col>
      <xdr:colOff>905152</xdr:colOff>
      <xdr:row>126</xdr:row>
      <xdr:rowOff>609599</xdr:rowOff>
    </xdr:to>
    <xdr:pic>
      <xdr:nvPicPr>
        <xdr:cNvPr id="222" name="Picture 47" descr="C:\Documents and Settings\Administrator\feiq\RichOle\2468679359.bmp"/>
        <xdr:cNvPicPr>
          <a:picLocks noChangeAspect="1" noChangeArrowheads="1"/>
        </xdr:cNvPicPr>
      </xdr:nvPicPr>
      <xdr:blipFill>
        <a:blip r:embed="rId216" cstate="print"/>
        <a:srcRect/>
        <a:stretch>
          <a:fillRect/>
        </a:stretch>
      </xdr:blipFill>
      <xdr:spPr>
        <a:xfrm>
          <a:off x="9972675" y="79084805"/>
          <a:ext cx="885825" cy="5721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900835</xdr:colOff>
      <xdr:row>126</xdr:row>
      <xdr:rowOff>51945</xdr:rowOff>
    </xdr:from>
    <xdr:to>
      <xdr:col>11</xdr:col>
      <xdr:colOff>1732989</xdr:colOff>
      <xdr:row>126</xdr:row>
      <xdr:rowOff>561975</xdr:rowOff>
    </xdr:to>
    <xdr:pic>
      <xdr:nvPicPr>
        <xdr:cNvPr id="223" name="Picture 48" descr="C:\Documents and Settings\Administrator\feiq\RichOle\1641928670.bmp"/>
        <xdr:cNvPicPr>
          <a:picLocks noChangeAspect="1" noChangeArrowheads="1"/>
        </xdr:cNvPicPr>
      </xdr:nvPicPr>
      <xdr:blipFill>
        <a:blip r:embed="rId217" cstate="print"/>
        <a:srcRect/>
        <a:stretch>
          <a:fillRect/>
        </a:stretch>
      </xdr:blipFill>
      <xdr:spPr>
        <a:xfrm>
          <a:off x="10854055" y="79099410"/>
          <a:ext cx="832485" cy="5105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38099</xdr:colOff>
      <xdr:row>127</xdr:row>
      <xdr:rowOff>102791</xdr:rowOff>
    </xdr:from>
    <xdr:to>
      <xdr:col>11</xdr:col>
      <xdr:colOff>904874</xdr:colOff>
      <xdr:row>127</xdr:row>
      <xdr:rowOff>572294</xdr:rowOff>
    </xdr:to>
    <xdr:pic>
      <xdr:nvPicPr>
        <xdr:cNvPr id="224" name="图片 223" descr="DSCN0666.jpg"/>
        <xdr:cNvPicPr>
          <a:picLocks noChangeAspect="1"/>
        </xdr:cNvPicPr>
      </xdr:nvPicPr>
      <xdr:blipFill>
        <a:blip r:embed="rId218" cstate="print"/>
        <a:srcRect l="28482" t="26320" r="26935" b="33427"/>
        <a:stretch>
          <a:fillRect/>
        </a:stretch>
      </xdr:blipFill>
      <xdr:spPr>
        <a:xfrm>
          <a:off x="9991090" y="79778860"/>
          <a:ext cx="866775" cy="469900"/>
        </a:xfrm>
        <a:prstGeom prst="rect">
          <a:avLst/>
        </a:prstGeom>
      </xdr:spPr>
    </xdr:pic>
    <xdr:clientData/>
  </xdr:twoCellAnchor>
  <xdr:twoCellAnchor editAs="oneCell">
    <xdr:from>
      <xdr:col>11</xdr:col>
      <xdr:colOff>998885</xdr:colOff>
      <xdr:row>127</xdr:row>
      <xdr:rowOff>101970</xdr:rowOff>
    </xdr:from>
    <xdr:to>
      <xdr:col>11</xdr:col>
      <xdr:colOff>1732991</xdr:colOff>
      <xdr:row>127</xdr:row>
      <xdr:rowOff>560786</xdr:rowOff>
    </xdr:to>
    <xdr:pic>
      <xdr:nvPicPr>
        <xdr:cNvPr id="225" name="图片 224" descr="DSCN0667.jpg"/>
        <xdr:cNvPicPr>
          <a:picLocks noChangeAspect="1"/>
        </xdr:cNvPicPr>
      </xdr:nvPicPr>
      <xdr:blipFill>
        <a:blip r:embed="rId219" cstate="print"/>
        <a:srcRect l="31104" t="23106" r="31655" b="35633"/>
        <a:stretch>
          <a:fillRect/>
        </a:stretch>
      </xdr:blipFill>
      <xdr:spPr>
        <a:xfrm>
          <a:off x="10952480" y="79778225"/>
          <a:ext cx="734060" cy="459105"/>
        </a:xfrm>
        <a:prstGeom prst="rect">
          <a:avLst/>
        </a:prstGeom>
      </xdr:spPr>
    </xdr:pic>
    <xdr:clientData/>
  </xdr:twoCellAnchor>
  <xdr:twoCellAnchor editAs="oneCell">
    <xdr:from>
      <xdr:col>11</xdr:col>
      <xdr:colOff>928908</xdr:colOff>
      <xdr:row>129</xdr:row>
      <xdr:rowOff>33524</xdr:rowOff>
    </xdr:from>
    <xdr:to>
      <xdr:col>11</xdr:col>
      <xdr:colOff>1761565</xdr:colOff>
      <xdr:row>129</xdr:row>
      <xdr:rowOff>600074</xdr:rowOff>
    </xdr:to>
    <xdr:pic>
      <xdr:nvPicPr>
        <xdr:cNvPr id="226" name="Picture 10" descr="C:\Documents and Settings\Administrator\feiq\RichOle\1107755987.bmp"/>
        <xdr:cNvPicPr>
          <a:picLocks noChangeAspect="1" noChangeArrowheads="1"/>
        </xdr:cNvPicPr>
      </xdr:nvPicPr>
      <xdr:blipFill>
        <a:blip r:embed="rId220" cstate="print"/>
        <a:srcRect/>
        <a:stretch>
          <a:fillRect/>
        </a:stretch>
      </xdr:blipFill>
      <xdr:spPr>
        <a:xfrm>
          <a:off x="10881995" y="80966945"/>
          <a:ext cx="833120" cy="5664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129</xdr:row>
      <xdr:rowOff>33525</xdr:rowOff>
    </xdr:from>
    <xdr:to>
      <xdr:col>11</xdr:col>
      <xdr:colOff>791613</xdr:colOff>
      <xdr:row>129</xdr:row>
      <xdr:rowOff>600075</xdr:rowOff>
    </xdr:to>
    <xdr:pic>
      <xdr:nvPicPr>
        <xdr:cNvPr id="227" name="Picture 11" descr="C:\Documents and Settings\Administrator\feiq\RichOle\3212294077.bmp"/>
        <xdr:cNvPicPr>
          <a:picLocks noChangeAspect="1" noChangeArrowheads="1"/>
        </xdr:cNvPicPr>
      </xdr:nvPicPr>
      <xdr:blipFill>
        <a:blip r:embed="rId221" cstate="print"/>
        <a:srcRect/>
        <a:stretch>
          <a:fillRect/>
        </a:stretch>
      </xdr:blipFill>
      <xdr:spPr>
        <a:xfrm>
          <a:off x="9963150" y="80966945"/>
          <a:ext cx="781685" cy="5670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66675</xdr:colOff>
      <xdr:row>130</xdr:row>
      <xdr:rowOff>57150</xdr:rowOff>
    </xdr:from>
    <xdr:to>
      <xdr:col>11</xdr:col>
      <xdr:colOff>742950</xdr:colOff>
      <xdr:row>130</xdr:row>
      <xdr:rowOff>613666</xdr:rowOff>
    </xdr:to>
    <xdr:pic>
      <xdr:nvPicPr>
        <xdr:cNvPr id="228" name="Picture 8" descr="C:\Documents and Settings\Administrator\feiq\RichOle\2037067333.bmp"/>
        <xdr:cNvPicPr>
          <a:picLocks noChangeAspect="1" noChangeArrowheads="1"/>
        </xdr:cNvPicPr>
      </xdr:nvPicPr>
      <xdr:blipFill>
        <a:blip r:embed="rId222" cstate="print"/>
        <a:srcRect l="8974" t="4974"/>
        <a:stretch>
          <a:fillRect/>
        </a:stretch>
      </xdr:blipFill>
      <xdr:spPr>
        <a:xfrm>
          <a:off x="10020300" y="81619725"/>
          <a:ext cx="676275" cy="556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1047750</xdr:colOff>
      <xdr:row>130</xdr:row>
      <xdr:rowOff>28575</xdr:rowOff>
    </xdr:from>
    <xdr:to>
      <xdr:col>12</xdr:col>
      <xdr:colOff>0</xdr:colOff>
      <xdr:row>130</xdr:row>
      <xdr:rowOff>590551</xdr:rowOff>
    </xdr:to>
    <xdr:pic>
      <xdr:nvPicPr>
        <xdr:cNvPr id="229" name="Picture 9" descr="C:\Documents and Settings\Administrator\feiq\RichOle\3450368420.bmp"/>
        <xdr:cNvPicPr>
          <a:picLocks noChangeAspect="1" noChangeArrowheads="1"/>
        </xdr:cNvPicPr>
      </xdr:nvPicPr>
      <xdr:blipFill>
        <a:blip r:embed="rId223" cstate="print"/>
        <a:srcRect l="10678" t="4875" r="9514"/>
        <a:stretch>
          <a:fillRect/>
        </a:stretch>
      </xdr:blipFill>
      <xdr:spPr>
        <a:xfrm>
          <a:off x="11001375" y="81591150"/>
          <a:ext cx="714375" cy="561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131</xdr:row>
      <xdr:rowOff>25123</xdr:rowOff>
    </xdr:from>
    <xdr:to>
      <xdr:col>11</xdr:col>
      <xdr:colOff>847725</xdr:colOff>
      <xdr:row>131</xdr:row>
      <xdr:rowOff>577882</xdr:rowOff>
    </xdr:to>
    <xdr:pic>
      <xdr:nvPicPr>
        <xdr:cNvPr id="230" name="Picture 3" descr="C:\Documents and Settings\Administrator\feiq\RichOle\2901587009.bmp"/>
        <xdr:cNvPicPr>
          <a:picLocks noChangeAspect="1" noChangeArrowheads="1"/>
        </xdr:cNvPicPr>
      </xdr:nvPicPr>
      <xdr:blipFill>
        <a:blip r:embed="rId224" cstate="print"/>
        <a:srcRect/>
        <a:stretch>
          <a:fillRect/>
        </a:stretch>
      </xdr:blipFill>
      <xdr:spPr>
        <a:xfrm>
          <a:off x="9963150" y="82215990"/>
          <a:ext cx="838200" cy="5530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848947</xdr:colOff>
      <xdr:row>131</xdr:row>
      <xdr:rowOff>19050</xdr:rowOff>
    </xdr:from>
    <xdr:to>
      <xdr:col>11</xdr:col>
      <xdr:colOff>1738591</xdr:colOff>
      <xdr:row>131</xdr:row>
      <xdr:rowOff>600073</xdr:rowOff>
    </xdr:to>
    <xdr:pic>
      <xdr:nvPicPr>
        <xdr:cNvPr id="231" name="Picture 4" descr="C:\Documents and Settings\Administrator\feiq\RichOle\4156037840.bmp"/>
        <xdr:cNvPicPr>
          <a:picLocks noChangeAspect="1" noChangeArrowheads="1"/>
        </xdr:cNvPicPr>
      </xdr:nvPicPr>
      <xdr:blipFill>
        <a:blip r:embed="rId225" cstate="print"/>
        <a:srcRect/>
        <a:stretch>
          <a:fillRect/>
        </a:stretch>
      </xdr:blipFill>
      <xdr:spPr>
        <a:xfrm>
          <a:off x="10801985" y="82210275"/>
          <a:ext cx="889635" cy="5803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132</xdr:row>
      <xdr:rowOff>3073</xdr:rowOff>
    </xdr:from>
    <xdr:to>
      <xdr:col>11</xdr:col>
      <xdr:colOff>847725</xdr:colOff>
      <xdr:row>132</xdr:row>
      <xdr:rowOff>600075</xdr:rowOff>
    </xdr:to>
    <xdr:pic>
      <xdr:nvPicPr>
        <xdr:cNvPr id="232" name="图片 231" descr="DSCN0245.jpg"/>
        <xdr:cNvPicPr>
          <a:picLocks noChangeAspect="1"/>
        </xdr:cNvPicPr>
      </xdr:nvPicPr>
      <xdr:blipFill>
        <a:blip r:embed="rId226" cstate="print"/>
        <a:srcRect l="27200" t="15726" r="20800"/>
        <a:stretch>
          <a:fillRect/>
        </a:stretch>
      </xdr:blipFill>
      <xdr:spPr>
        <a:xfrm>
          <a:off x="9972675" y="82822415"/>
          <a:ext cx="828675" cy="597535"/>
        </a:xfrm>
        <a:prstGeom prst="rect">
          <a:avLst/>
        </a:prstGeom>
      </xdr:spPr>
    </xdr:pic>
    <xdr:clientData/>
  </xdr:twoCellAnchor>
  <xdr:twoCellAnchor editAs="oneCell">
    <xdr:from>
      <xdr:col>11</xdr:col>
      <xdr:colOff>843170</xdr:colOff>
      <xdr:row>132</xdr:row>
      <xdr:rowOff>27333</xdr:rowOff>
    </xdr:from>
    <xdr:to>
      <xdr:col>11</xdr:col>
      <xdr:colOff>1752039</xdr:colOff>
      <xdr:row>132</xdr:row>
      <xdr:rowOff>561757</xdr:rowOff>
    </xdr:to>
    <xdr:pic>
      <xdr:nvPicPr>
        <xdr:cNvPr id="233" name="图片 232" descr="DSCN0246.jpg"/>
        <xdr:cNvPicPr>
          <a:picLocks noChangeAspect="1"/>
        </xdr:cNvPicPr>
      </xdr:nvPicPr>
      <xdr:blipFill>
        <a:blip r:embed="rId227" cstate="print"/>
        <a:srcRect l="33333" t="20999"/>
        <a:stretch>
          <a:fillRect/>
        </a:stretch>
      </xdr:blipFill>
      <xdr:spPr>
        <a:xfrm>
          <a:off x="10796270" y="82847180"/>
          <a:ext cx="909320" cy="53403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10507</xdr:colOff>
      <xdr:row>133</xdr:row>
      <xdr:rowOff>95250</xdr:rowOff>
    </xdr:from>
    <xdr:to>
      <xdr:col>11</xdr:col>
      <xdr:colOff>745752</xdr:colOff>
      <xdr:row>133</xdr:row>
      <xdr:rowOff>578712</xdr:rowOff>
    </xdr:to>
    <xdr:pic>
      <xdr:nvPicPr>
        <xdr:cNvPr id="234" name="Picture 202" descr="C:\Documents and Settings\Administrator\feiq\RichOle\3570149294.bmp"/>
        <xdr:cNvPicPr>
          <a:picLocks noChangeAspect="1" noChangeArrowheads="1"/>
        </xdr:cNvPicPr>
      </xdr:nvPicPr>
      <xdr:blipFill>
        <a:blip r:embed="rId228" cstate="print"/>
        <a:srcRect/>
        <a:stretch>
          <a:fillRect/>
        </a:stretch>
      </xdr:blipFill>
      <xdr:spPr>
        <a:xfrm>
          <a:off x="9963785" y="83543775"/>
          <a:ext cx="735330" cy="4832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1023857</xdr:colOff>
      <xdr:row>133</xdr:row>
      <xdr:rowOff>68763</xdr:rowOff>
    </xdr:from>
    <xdr:to>
      <xdr:col>11</xdr:col>
      <xdr:colOff>1731870</xdr:colOff>
      <xdr:row>133</xdr:row>
      <xdr:rowOff>565038</xdr:rowOff>
    </xdr:to>
    <xdr:pic>
      <xdr:nvPicPr>
        <xdr:cNvPr id="235" name="Picture 203" descr="C:\Documents and Settings\Administrator\feiq\RichOle\3995679657.bmp"/>
        <xdr:cNvPicPr>
          <a:picLocks noChangeAspect="1" noChangeArrowheads="1"/>
        </xdr:cNvPicPr>
      </xdr:nvPicPr>
      <xdr:blipFill>
        <a:blip r:embed="rId229" cstate="print"/>
        <a:srcRect/>
        <a:stretch>
          <a:fillRect/>
        </a:stretch>
      </xdr:blipFill>
      <xdr:spPr>
        <a:xfrm>
          <a:off x="10977245" y="83517105"/>
          <a:ext cx="708025" cy="4959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134</xdr:row>
      <xdr:rowOff>69761</xdr:rowOff>
    </xdr:from>
    <xdr:to>
      <xdr:col>11</xdr:col>
      <xdr:colOff>880223</xdr:colOff>
      <xdr:row>134</xdr:row>
      <xdr:rowOff>581194</xdr:rowOff>
    </xdr:to>
    <xdr:pic>
      <xdr:nvPicPr>
        <xdr:cNvPr id="238" name="Picture 24" descr="C:\Documents and Settings\Administrator\feiq\RichOle\2730291947.bmp"/>
        <xdr:cNvPicPr>
          <a:picLocks noChangeAspect="1" noChangeArrowheads="1"/>
        </xdr:cNvPicPr>
      </xdr:nvPicPr>
      <xdr:blipFill>
        <a:blip r:embed="rId230" cstate="print"/>
        <a:srcRect/>
        <a:stretch>
          <a:fillRect/>
        </a:stretch>
      </xdr:blipFill>
      <xdr:spPr>
        <a:xfrm>
          <a:off x="9953625" y="84146390"/>
          <a:ext cx="880110" cy="5118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871848</xdr:colOff>
      <xdr:row>134</xdr:row>
      <xdr:rowOff>74601</xdr:rowOff>
    </xdr:from>
    <xdr:to>
      <xdr:col>12</xdr:col>
      <xdr:colOff>19484</xdr:colOff>
      <xdr:row>134</xdr:row>
      <xdr:rowOff>600909</xdr:rowOff>
    </xdr:to>
    <xdr:pic>
      <xdr:nvPicPr>
        <xdr:cNvPr id="239" name="Picture 25" descr="C:\Documents and Settings\Administrator\feiq\RichOle\1561399492.bmp"/>
        <xdr:cNvPicPr>
          <a:picLocks noChangeAspect="1" noChangeArrowheads="1"/>
        </xdr:cNvPicPr>
      </xdr:nvPicPr>
      <xdr:blipFill>
        <a:blip r:embed="rId231" cstate="print"/>
        <a:srcRect/>
        <a:stretch>
          <a:fillRect/>
        </a:stretch>
      </xdr:blipFill>
      <xdr:spPr>
        <a:xfrm>
          <a:off x="10824845" y="84151470"/>
          <a:ext cx="909955" cy="526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133910</xdr:colOff>
      <xdr:row>135</xdr:row>
      <xdr:rowOff>28575</xdr:rowOff>
    </xdr:from>
    <xdr:to>
      <xdr:col>11</xdr:col>
      <xdr:colOff>495300</xdr:colOff>
      <xdr:row>135</xdr:row>
      <xdr:rowOff>600075</xdr:rowOff>
    </xdr:to>
    <xdr:pic>
      <xdr:nvPicPr>
        <xdr:cNvPr id="240" name="Picture 6" descr="C:\Documents and Settings\Administrator\feiq\RichOle\971621642.bmp"/>
        <xdr:cNvPicPr>
          <a:picLocks noChangeAspect="1" noChangeArrowheads="1"/>
        </xdr:cNvPicPr>
      </xdr:nvPicPr>
      <xdr:blipFill>
        <a:blip r:embed="rId232" cstate="print"/>
        <a:srcRect l="25891" r="27721"/>
        <a:stretch>
          <a:fillRect/>
        </a:stretch>
      </xdr:blipFill>
      <xdr:spPr>
        <a:xfrm>
          <a:off x="10086975" y="84734400"/>
          <a:ext cx="361950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1352398</xdr:colOff>
      <xdr:row>135</xdr:row>
      <xdr:rowOff>47625</xdr:rowOff>
    </xdr:from>
    <xdr:to>
      <xdr:col>11</xdr:col>
      <xdr:colOff>1676400</xdr:colOff>
      <xdr:row>135</xdr:row>
      <xdr:rowOff>590549</xdr:rowOff>
    </xdr:to>
    <xdr:pic>
      <xdr:nvPicPr>
        <xdr:cNvPr id="241" name="Picture 7" descr="C:\Documents and Settings\Administrator\feiq\RichOle\253323566.bmp"/>
        <xdr:cNvPicPr>
          <a:picLocks noChangeAspect="1" noChangeArrowheads="1"/>
        </xdr:cNvPicPr>
      </xdr:nvPicPr>
      <xdr:blipFill>
        <a:blip r:embed="rId233" cstate="print"/>
        <a:srcRect l="30362" r="31767"/>
        <a:stretch>
          <a:fillRect/>
        </a:stretch>
      </xdr:blipFill>
      <xdr:spPr>
        <a:xfrm>
          <a:off x="11305540" y="84753450"/>
          <a:ext cx="324485" cy="5422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136</xdr:row>
      <xdr:rowOff>15776</xdr:rowOff>
    </xdr:from>
    <xdr:to>
      <xdr:col>11</xdr:col>
      <xdr:colOff>857249</xdr:colOff>
      <xdr:row>137</xdr:row>
      <xdr:rowOff>0</xdr:rowOff>
    </xdr:to>
    <xdr:pic>
      <xdr:nvPicPr>
        <xdr:cNvPr id="242" name="Picture 22" descr="C:\Documents and Settings\Administrator\feiq\RichOle\1397809717.bmp"/>
        <xdr:cNvPicPr>
          <a:picLocks noChangeAspect="1" noChangeArrowheads="1"/>
        </xdr:cNvPicPr>
      </xdr:nvPicPr>
      <xdr:blipFill>
        <a:blip r:embed="rId234" cstate="print"/>
        <a:srcRect/>
        <a:stretch>
          <a:fillRect/>
        </a:stretch>
      </xdr:blipFill>
      <xdr:spPr>
        <a:xfrm>
          <a:off x="9981565" y="85349715"/>
          <a:ext cx="828675" cy="6134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999266</xdr:colOff>
      <xdr:row>136</xdr:row>
      <xdr:rowOff>39690</xdr:rowOff>
    </xdr:from>
    <xdr:to>
      <xdr:col>11</xdr:col>
      <xdr:colOff>1732989</xdr:colOff>
      <xdr:row>136</xdr:row>
      <xdr:rowOff>607508</xdr:rowOff>
    </xdr:to>
    <xdr:pic>
      <xdr:nvPicPr>
        <xdr:cNvPr id="243" name="Picture 23" descr="C:\Documents and Settings\Administrator\feiq\RichOle\1902502805.bmp"/>
        <xdr:cNvPicPr>
          <a:picLocks noChangeAspect="1" noChangeArrowheads="1"/>
        </xdr:cNvPicPr>
      </xdr:nvPicPr>
      <xdr:blipFill>
        <a:blip r:embed="rId235" cstate="print"/>
        <a:srcRect/>
        <a:stretch>
          <a:fillRect/>
        </a:stretch>
      </xdr:blipFill>
      <xdr:spPr>
        <a:xfrm>
          <a:off x="10952480" y="85373845"/>
          <a:ext cx="734060" cy="5676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137</xdr:row>
      <xdr:rowOff>47064</xdr:rowOff>
    </xdr:from>
    <xdr:to>
      <xdr:col>11</xdr:col>
      <xdr:colOff>762000</xdr:colOff>
      <xdr:row>137</xdr:row>
      <xdr:rowOff>571499</xdr:rowOff>
    </xdr:to>
    <xdr:pic>
      <xdr:nvPicPr>
        <xdr:cNvPr id="248" name="Picture 22" descr="C:\Documents and Settings\Administrator\feiq\RichOle\1420197388.bmp"/>
        <xdr:cNvPicPr>
          <a:picLocks noChangeAspect="1" noChangeArrowheads="1"/>
        </xdr:cNvPicPr>
      </xdr:nvPicPr>
      <xdr:blipFill>
        <a:blip r:embed="rId236" cstate="print"/>
        <a:srcRect/>
        <a:stretch>
          <a:fillRect/>
        </a:stretch>
      </xdr:blipFill>
      <xdr:spPr>
        <a:xfrm>
          <a:off x="9972675" y="86010115"/>
          <a:ext cx="742950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982084</xdr:colOff>
      <xdr:row>137</xdr:row>
      <xdr:rowOff>66115</xdr:rowOff>
    </xdr:from>
    <xdr:to>
      <xdr:col>11</xdr:col>
      <xdr:colOff>1742515</xdr:colOff>
      <xdr:row>137</xdr:row>
      <xdr:rowOff>590550</xdr:rowOff>
    </xdr:to>
    <xdr:pic>
      <xdr:nvPicPr>
        <xdr:cNvPr id="249" name="Picture 23" descr="C:\Documents and Settings\Administrator\feiq\RichOle\3906223117.bmp"/>
        <xdr:cNvPicPr>
          <a:picLocks noChangeAspect="1" noChangeArrowheads="1"/>
        </xdr:cNvPicPr>
      </xdr:nvPicPr>
      <xdr:blipFill>
        <a:blip r:embed="rId237" cstate="print"/>
        <a:srcRect/>
        <a:stretch>
          <a:fillRect/>
        </a:stretch>
      </xdr:blipFill>
      <xdr:spPr>
        <a:xfrm>
          <a:off x="10935335" y="86029165"/>
          <a:ext cx="760730" cy="5245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138</xdr:row>
      <xdr:rowOff>23180</xdr:rowOff>
    </xdr:from>
    <xdr:to>
      <xdr:col>11</xdr:col>
      <xdr:colOff>980843</xdr:colOff>
      <xdr:row>138</xdr:row>
      <xdr:rowOff>609600</xdr:rowOff>
    </xdr:to>
    <xdr:pic>
      <xdr:nvPicPr>
        <xdr:cNvPr id="250" name="Picture 44" descr="C:\Documents and Settings\Administrator\feiq\RichOle\2341917725.bmp"/>
        <xdr:cNvPicPr>
          <a:picLocks noChangeAspect="1" noChangeArrowheads="1"/>
        </xdr:cNvPicPr>
      </xdr:nvPicPr>
      <xdr:blipFill>
        <a:blip r:embed="rId238" cstate="print"/>
        <a:srcRect/>
        <a:stretch>
          <a:fillRect/>
        </a:stretch>
      </xdr:blipFill>
      <xdr:spPr>
        <a:xfrm>
          <a:off x="9963150" y="86614635"/>
          <a:ext cx="970915" cy="5867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990434</xdr:colOff>
      <xdr:row>138</xdr:row>
      <xdr:rowOff>47122</xdr:rowOff>
    </xdr:from>
    <xdr:to>
      <xdr:col>12</xdr:col>
      <xdr:colOff>96166</xdr:colOff>
      <xdr:row>138</xdr:row>
      <xdr:rowOff>581026</xdr:rowOff>
    </xdr:to>
    <xdr:pic>
      <xdr:nvPicPr>
        <xdr:cNvPr id="251" name="Picture 45" descr="C:\Documents and Settings\Administrator\feiq\RichOle\3518646295.bmp"/>
        <xdr:cNvPicPr>
          <a:picLocks noChangeAspect="1" noChangeArrowheads="1"/>
        </xdr:cNvPicPr>
      </xdr:nvPicPr>
      <xdr:blipFill>
        <a:blip r:embed="rId239" cstate="print"/>
        <a:srcRect/>
        <a:stretch>
          <a:fillRect/>
        </a:stretch>
      </xdr:blipFill>
      <xdr:spPr>
        <a:xfrm>
          <a:off x="10943590" y="86638765"/>
          <a:ext cx="868045" cy="5340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139</xdr:row>
      <xdr:rowOff>38100</xdr:rowOff>
    </xdr:from>
    <xdr:to>
      <xdr:col>11</xdr:col>
      <xdr:colOff>809625</xdr:colOff>
      <xdr:row>139</xdr:row>
      <xdr:rowOff>619125</xdr:rowOff>
    </xdr:to>
    <xdr:pic>
      <xdr:nvPicPr>
        <xdr:cNvPr id="252" name="图片 251" descr="DSCN0326.jpg"/>
        <xdr:cNvPicPr>
          <a:picLocks noChangeAspect="1"/>
        </xdr:cNvPicPr>
      </xdr:nvPicPr>
      <xdr:blipFill>
        <a:blip r:embed="rId240" cstate="print"/>
        <a:srcRect l="39953" t="25631" r="36523" b="33158"/>
        <a:stretch>
          <a:fillRect/>
        </a:stretch>
      </xdr:blipFill>
      <xdr:spPr>
        <a:xfrm>
          <a:off x="9972675" y="87258525"/>
          <a:ext cx="790575" cy="581025"/>
        </a:xfrm>
        <a:prstGeom prst="rect">
          <a:avLst/>
        </a:prstGeom>
      </xdr:spPr>
    </xdr:pic>
    <xdr:clientData/>
  </xdr:twoCellAnchor>
  <xdr:twoCellAnchor editAs="oneCell">
    <xdr:from>
      <xdr:col>11</xdr:col>
      <xdr:colOff>951940</xdr:colOff>
      <xdr:row>139</xdr:row>
      <xdr:rowOff>19050</xdr:rowOff>
    </xdr:from>
    <xdr:to>
      <xdr:col>11</xdr:col>
      <xdr:colOff>1752040</xdr:colOff>
      <xdr:row>139</xdr:row>
      <xdr:rowOff>607251</xdr:rowOff>
    </xdr:to>
    <xdr:pic>
      <xdr:nvPicPr>
        <xdr:cNvPr id="253" name="图片 252" descr="DSCN0327.jpg"/>
        <xdr:cNvPicPr>
          <a:picLocks noChangeAspect="1"/>
        </xdr:cNvPicPr>
      </xdr:nvPicPr>
      <xdr:blipFill>
        <a:blip r:embed="rId241" cstate="print"/>
        <a:srcRect l="40570" t="27076" r="35686" b="33005"/>
        <a:stretch>
          <a:fillRect/>
        </a:stretch>
      </xdr:blipFill>
      <xdr:spPr>
        <a:xfrm>
          <a:off x="10905490" y="87239475"/>
          <a:ext cx="800100" cy="58801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140</xdr:row>
      <xdr:rowOff>38101</xdr:rowOff>
    </xdr:from>
    <xdr:to>
      <xdr:col>11</xdr:col>
      <xdr:colOff>819149</xdr:colOff>
      <xdr:row>140</xdr:row>
      <xdr:rowOff>561976</xdr:rowOff>
    </xdr:to>
    <xdr:pic>
      <xdr:nvPicPr>
        <xdr:cNvPr id="254" name="Picture 26" descr="C:\Documents and Settings\Administrator\feiq\RichOle\1913156603.bmp"/>
        <xdr:cNvPicPr>
          <a:picLocks noChangeAspect="1" noChangeArrowheads="1"/>
        </xdr:cNvPicPr>
      </xdr:nvPicPr>
      <xdr:blipFill>
        <a:blip r:embed="rId242" cstate="print"/>
        <a:srcRect/>
        <a:stretch>
          <a:fillRect/>
        </a:stretch>
      </xdr:blipFill>
      <xdr:spPr>
        <a:xfrm>
          <a:off x="9972675" y="87887175"/>
          <a:ext cx="799465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904315</xdr:colOff>
      <xdr:row>140</xdr:row>
      <xdr:rowOff>0</xdr:rowOff>
    </xdr:from>
    <xdr:to>
      <xdr:col>11</xdr:col>
      <xdr:colOff>1752040</xdr:colOff>
      <xdr:row>140</xdr:row>
      <xdr:rowOff>571501</xdr:rowOff>
    </xdr:to>
    <xdr:pic>
      <xdr:nvPicPr>
        <xdr:cNvPr id="255" name="Picture 27" descr="C:\Documents and Settings\Administrator\feiq\RichOle\1948440416.bmp"/>
        <xdr:cNvPicPr>
          <a:picLocks noChangeAspect="1" noChangeArrowheads="1"/>
        </xdr:cNvPicPr>
      </xdr:nvPicPr>
      <xdr:blipFill>
        <a:blip r:embed="rId243" cstate="print"/>
        <a:srcRect/>
        <a:stretch>
          <a:fillRect/>
        </a:stretch>
      </xdr:blipFill>
      <xdr:spPr>
        <a:xfrm>
          <a:off x="10857865" y="87849075"/>
          <a:ext cx="847725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141</xdr:row>
      <xdr:rowOff>42862</xdr:rowOff>
    </xdr:from>
    <xdr:to>
      <xdr:col>11</xdr:col>
      <xdr:colOff>781050</xdr:colOff>
      <xdr:row>141</xdr:row>
      <xdr:rowOff>532719</xdr:rowOff>
    </xdr:to>
    <xdr:pic>
      <xdr:nvPicPr>
        <xdr:cNvPr id="256" name="图片 255" descr="DSCN0418.jpg"/>
        <xdr:cNvPicPr>
          <a:picLocks noChangeAspect="1"/>
        </xdr:cNvPicPr>
      </xdr:nvPicPr>
      <xdr:blipFill>
        <a:blip r:embed="rId244" cstate="print"/>
        <a:srcRect l="26446" t="14854" r="27273" b="25731"/>
        <a:stretch>
          <a:fillRect/>
        </a:stretch>
      </xdr:blipFill>
      <xdr:spPr>
        <a:xfrm>
          <a:off x="9972675" y="88520270"/>
          <a:ext cx="762000" cy="48958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1051351</xdr:colOff>
      <xdr:row>141</xdr:row>
      <xdr:rowOff>36457</xdr:rowOff>
    </xdr:from>
    <xdr:to>
      <xdr:col>11</xdr:col>
      <xdr:colOff>1752041</xdr:colOff>
      <xdr:row>141</xdr:row>
      <xdr:rowOff>561975</xdr:rowOff>
    </xdr:to>
    <xdr:pic>
      <xdr:nvPicPr>
        <xdr:cNvPr id="257" name="图片 256" descr="DSCN0419.jpg"/>
        <xdr:cNvPicPr>
          <a:picLocks noChangeAspect="1"/>
        </xdr:cNvPicPr>
      </xdr:nvPicPr>
      <xdr:blipFill>
        <a:blip r:embed="rId245" cstate="print"/>
        <a:srcRect l="32258" t="20118" r="29032" b="28151"/>
        <a:stretch>
          <a:fillRect/>
        </a:stretch>
      </xdr:blipFill>
      <xdr:spPr>
        <a:xfrm>
          <a:off x="11004550" y="88513920"/>
          <a:ext cx="701040" cy="5257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142</xdr:row>
      <xdr:rowOff>0</xdr:rowOff>
    </xdr:from>
    <xdr:to>
      <xdr:col>11</xdr:col>
      <xdr:colOff>885826</xdr:colOff>
      <xdr:row>142</xdr:row>
      <xdr:rowOff>624769</xdr:rowOff>
    </xdr:to>
    <xdr:pic>
      <xdr:nvPicPr>
        <xdr:cNvPr id="258" name="图片 257" descr="DSCN0436.jpg"/>
        <xdr:cNvPicPr>
          <a:picLocks noChangeAspect="1"/>
        </xdr:cNvPicPr>
      </xdr:nvPicPr>
      <xdr:blipFill>
        <a:blip r:embed="rId246" cstate="print"/>
        <a:srcRect l="24567" t="15017" r="29688" b="15904"/>
        <a:stretch>
          <a:fillRect/>
        </a:stretch>
      </xdr:blipFill>
      <xdr:spPr>
        <a:xfrm>
          <a:off x="9953625" y="89106375"/>
          <a:ext cx="885825" cy="624205"/>
        </a:xfrm>
        <a:prstGeom prst="rect">
          <a:avLst/>
        </a:prstGeom>
      </xdr:spPr>
    </xdr:pic>
    <xdr:clientData/>
  </xdr:twoCellAnchor>
  <xdr:twoCellAnchor editAs="oneCell">
    <xdr:from>
      <xdr:col>11</xdr:col>
      <xdr:colOff>923366</xdr:colOff>
      <xdr:row>142</xdr:row>
      <xdr:rowOff>19051</xdr:rowOff>
    </xdr:from>
    <xdr:to>
      <xdr:col>12</xdr:col>
      <xdr:colOff>8966</xdr:colOff>
      <xdr:row>142</xdr:row>
      <xdr:rowOff>590551</xdr:rowOff>
    </xdr:to>
    <xdr:pic>
      <xdr:nvPicPr>
        <xdr:cNvPr id="259" name="图片 258" descr="DSCN0440.jpg"/>
        <xdr:cNvPicPr>
          <a:picLocks noChangeAspect="1"/>
        </xdr:cNvPicPr>
      </xdr:nvPicPr>
      <xdr:blipFill>
        <a:blip r:embed="rId247" cstate="print"/>
        <a:srcRect l="34434" t="31613" r="32075" b="25277"/>
        <a:stretch>
          <a:fillRect/>
        </a:stretch>
      </xdr:blipFill>
      <xdr:spPr>
        <a:xfrm>
          <a:off x="10876915" y="89125425"/>
          <a:ext cx="847725" cy="5715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9524</xdr:colOff>
      <xdr:row>143</xdr:row>
      <xdr:rowOff>46593</xdr:rowOff>
    </xdr:from>
    <xdr:to>
      <xdr:col>11</xdr:col>
      <xdr:colOff>914399</xdr:colOff>
      <xdr:row>143</xdr:row>
      <xdr:rowOff>569920</xdr:rowOff>
    </xdr:to>
    <xdr:pic>
      <xdr:nvPicPr>
        <xdr:cNvPr id="262" name="Picture 41" descr="C:\Documents and Settings\Administrator\feiq\RichOle\2803988896.bmp"/>
        <xdr:cNvPicPr>
          <a:picLocks noChangeAspect="1" noChangeArrowheads="1"/>
        </xdr:cNvPicPr>
      </xdr:nvPicPr>
      <xdr:blipFill>
        <a:blip r:embed="rId248" cstate="print"/>
        <a:srcRect/>
        <a:stretch>
          <a:fillRect/>
        </a:stretch>
      </xdr:blipFill>
      <xdr:spPr>
        <a:xfrm>
          <a:off x="9962515" y="89781380"/>
          <a:ext cx="904875" cy="5232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872939</xdr:colOff>
      <xdr:row>143</xdr:row>
      <xdr:rowOff>28687</xdr:rowOff>
    </xdr:from>
    <xdr:to>
      <xdr:col>12</xdr:col>
      <xdr:colOff>5043</xdr:colOff>
      <xdr:row>143</xdr:row>
      <xdr:rowOff>573741</xdr:rowOff>
    </xdr:to>
    <xdr:pic>
      <xdr:nvPicPr>
        <xdr:cNvPr id="263" name="Picture 42" descr="C:\Documents and Settings\Administrator\feiq\RichOle\4180818834.bmp"/>
        <xdr:cNvPicPr>
          <a:picLocks noChangeAspect="1" noChangeArrowheads="1"/>
        </xdr:cNvPicPr>
      </xdr:nvPicPr>
      <xdr:blipFill>
        <a:blip r:embed="rId249" cstate="print"/>
        <a:srcRect l="5527" r="7696"/>
        <a:stretch>
          <a:fillRect/>
        </a:stretch>
      </xdr:blipFill>
      <xdr:spPr>
        <a:xfrm>
          <a:off x="10826115" y="89763600"/>
          <a:ext cx="894080" cy="5448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144</xdr:row>
      <xdr:rowOff>47622</xdr:rowOff>
    </xdr:from>
    <xdr:to>
      <xdr:col>11</xdr:col>
      <xdr:colOff>857249</xdr:colOff>
      <xdr:row>144</xdr:row>
      <xdr:rowOff>602167</xdr:rowOff>
    </xdr:to>
    <xdr:pic>
      <xdr:nvPicPr>
        <xdr:cNvPr id="264" name="Picture 27" descr="C:\Documents and Settings\Administrator\feiq\RichOle\2665759109.bmp"/>
        <xdr:cNvPicPr>
          <a:picLocks noChangeAspect="1" noChangeArrowheads="1"/>
        </xdr:cNvPicPr>
      </xdr:nvPicPr>
      <xdr:blipFill>
        <a:blip r:embed="rId250" cstate="print"/>
        <a:srcRect/>
        <a:stretch>
          <a:fillRect/>
        </a:stretch>
      </xdr:blipFill>
      <xdr:spPr>
        <a:xfrm>
          <a:off x="9982200" y="90410665"/>
          <a:ext cx="828040" cy="5549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843436</xdr:colOff>
      <xdr:row>144</xdr:row>
      <xdr:rowOff>38099</xdr:rowOff>
    </xdr:from>
    <xdr:to>
      <xdr:col>11</xdr:col>
      <xdr:colOff>1761001</xdr:colOff>
      <xdr:row>144</xdr:row>
      <xdr:rowOff>608476</xdr:rowOff>
    </xdr:to>
    <xdr:pic>
      <xdr:nvPicPr>
        <xdr:cNvPr id="265" name="Picture 28" descr="C:\Documents and Settings\Administrator\feiq\RichOle\3483663916.bmp"/>
        <xdr:cNvPicPr>
          <a:picLocks noChangeAspect="1" noChangeArrowheads="1"/>
        </xdr:cNvPicPr>
      </xdr:nvPicPr>
      <xdr:blipFill>
        <a:blip r:embed="rId251" cstate="print"/>
        <a:srcRect/>
        <a:stretch>
          <a:fillRect/>
        </a:stretch>
      </xdr:blipFill>
      <xdr:spPr>
        <a:xfrm>
          <a:off x="10796905" y="90401140"/>
          <a:ext cx="917575" cy="5708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9524</xdr:colOff>
      <xdr:row>145</xdr:row>
      <xdr:rowOff>42693</xdr:rowOff>
    </xdr:from>
    <xdr:to>
      <xdr:col>11</xdr:col>
      <xdr:colOff>892549</xdr:colOff>
      <xdr:row>145</xdr:row>
      <xdr:rowOff>563047</xdr:rowOff>
    </xdr:to>
    <xdr:pic>
      <xdr:nvPicPr>
        <xdr:cNvPr id="266" name="Picture 29" descr="C:\Documents and Settings\Administrator\feiq\RichOle\1665485666.bmp"/>
        <xdr:cNvPicPr>
          <a:picLocks noChangeAspect="1" noChangeArrowheads="1"/>
        </xdr:cNvPicPr>
      </xdr:nvPicPr>
      <xdr:blipFill>
        <a:blip r:embed="rId252" cstate="print"/>
        <a:srcRect/>
        <a:stretch>
          <a:fillRect/>
        </a:stretch>
      </xdr:blipFill>
      <xdr:spPr>
        <a:xfrm>
          <a:off x="9962515" y="91034870"/>
          <a:ext cx="883285" cy="5200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933441</xdr:colOff>
      <xdr:row>145</xdr:row>
      <xdr:rowOff>38100</xdr:rowOff>
    </xdr:from>
    <xdr:to>
      <xdr:col>11</xdr:col>
      <xdr:colOff>1757530</xdr:colOff>
      <xdr:row>145</xdr:row>
      <xdr:rowOff>543438</xdr:rowOff>
    </xdr:to>
    <xdr:pic>
      <xdr:nvPicPr>
        <xdr:cNvPr id="267" name="Picture 30" descr="C:\Documents and Settings\Administrator\feiq\RichOle\3643386764.bmp"/>
        <xdr:cNvPicPr>
          <a:picLocks noChangeAspect="1" noChangeArrowheads="1"/>
        </xdr:cNvPicPr>
      </xdr:nvPicPr>
      <xdr:blipFill>
        <a:blip r:embed="rId253" cstate="print"/>
        <a:srcRect/>
        <a:stretch>
          <a:fillRect/>
        </a:stretch>
      </xdr:blipFill>
      <xdr:spPr>
        <a:xfrm>
          <a:off x="10886440" y="91030425"/>
          <a:ext cx="824230" cy="504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28424</xdr:colOff>
      <xdr:row>146</xdr:row>
      <xdr:rowOff>19050</xdr:rowOff>
    </xdr:from>
    <xdr:to>
      <xdr:col>11</xdr:col>
      <xdr:colOff>895350</xdr:colOff>
      <xdr:row>146</xdr:row>
      <xdr:rowOff>600075</xdr:rowOff>
    </xdr:to>
    <xdr:pic>
      <xdr:nvPicPr>
        <xdr:cNvPr id="268" name="Picture 28" descr="C:\Documents and Settings\Administrator\feiq\RichOle\604481479.bmp"/>
        <xdr:cNvPicPr>
          <a:picLocks noChangeAspect="1" noChangeArrowheads="1"/>
        </xdr:cNvPicPr>
      </xdr:nvPicPr>
      <xdr:blipFill>
        <a:blip r:embed="rId254" cstate="print"/>
        <a:srcRect/>
        <a:stretch>
          <a:fillRect/>
        </a:stretch>
      </xdr:blipFill>
      <xdr:spPr>
        <a:xfrm>
          <a:off x="9981565" y="91640025"/>
          <a:ext cx="867410" cy="5810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931226</xdr:colOff>
      <xdr:row>146</xdr:row>
      <xdr:rowOff>18445</xdr:rowOff>
    </xdr:from>
    <xdr:to>
      <xdr:col>11</xdr:col>
      <xdr:colOff>1752039</xdr:colOff>
      <xdr:row>146</xdr:row>
      <xdr:rowOff>581025</xdr:rowOff>
    </xdr:to>
    <xdr:pic>
      <xdr:nvPicPr>
        <xdr:cNvPr id="269" name="Picture 29" descr="C:\Documents and Settings\Administrator\feiq\RichOle\2903128376.bmp"/>
        <xdr:cNvPicPr>
          <a:picLocks noChangeAspect="1" noChangeArrowheads="1"/>
        </xdr:cNvPicPr>
      </xdr:nvPicPr>
      <xdr:blipFill>
        <a:blip r:embed="rId255" cstate="print"/>
        <a:srcRect/>
        <a:stretch>
          <a:fillRect/>
        </a:stretch>
      </xdr:blipFill>
      <xdr:spPr>
        <a:xfrm>
          <a:off x="10884535" y="91639390"/>
          <a:ext cx="821055" cy="5626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147</xdr:row>
      <xdr:rowOff>36512</xdr:rowOff>
    </xdr:from>
    <xdr:to>
      <xdr:col>11</xdr:col>
      <xdr:colOff>857249</xdr:colOff>
      <xdr:row>147</xdr:row>
      <xdr:rowOff>542925</xdr:rowOff>
    </xdr:to>
    <xdr:pic>
      <xdr:nvPicPr>
        <xdr:cNvPr id="270" name="图片 269" descr="DSCN1046.jpg"/>
        <xdr:cNvPicPr>
          <a:picLocks noChangeAspect="1"/>
        </xdr:cNvPicPr>
      </xdr:nvPicPr>
      <xdr:blipFill>
        <a:blip r:embed="rId256" cstate="print"/>
        <a:srcRect l="19328" r="19328" b="20968"/>
        <a:stretch>
          <a:fillRect/>
        </a:stretch>
      </xdr:blipFill>
      <xdr:spPr>
        <a:xfrm>
          <a:off x="9981565" y="92285820"/>
          <a:ext cx="828675" cy="506730"/>
        </a:xfrm>
        <a:prstGeom prst="rect">
          <a:avLst/>
        </a:prstGeom>
      </xdr:spPr>
    </xdr:pic>
    <xdr:clientData/>
  </xdr:twoCellAnchor>
  <xdr:twoCellAnchor editAs="oneCell">
    <xdr:from>
      <xdr:col>11</xdr:col>
      <xdr:colOff>959560</xdr:colOff>
      <xdr:row>147</xdr:row>
      <xdr:rowOff>18097</xdr:rowOff>
    </xdr:from>
    <xdr:to>
      <xdr:col>11</xdr:col>
      <xdr:colOff>1732990</xdr:colOff>
      <xdr:row>147</xdr:row>
      <xdr:rowOff>542925</xdr:rowOff>
    </xdr:to>
    <xdr:pic>
      <xdr:nvPicPr>
        <xdr:cNvPr id="271" name="图片 270" descr="DSCN1047.jpg"/>
        <xdr:cNvPicPr>
          <a:picLocks noChangeAspect="1"/>
        </xdr:cNvPicPr>
      </xdr:nvPicPr>
      <xdr:blipFill>
        <a:blip r:embed="rId257" cstate="print"/>
        <a:srcRect l="24324" r="18919" b="28788"/>
        <a:stretch>
          <a:fillRect/>
        </a:stretch>
      </xdr:blipFill>
      <xdr:spPr>
        <a:xfrm>
          <a:off x="10913110" y="92267405"/>
          <a:ext cx="773430" cy="525145"/>
        </a:xfrm>
        <a:prstGeom prst="rect">
          <a:avLst/>
        </a:prstGeom>
      </xdr:spPr>
    </xdr:pic>
    <xdr:clientData/>
  </xdr:twoCellAnchor>
  <xdr:twoCellAnchor editAs="oneCell">
    <xdr:from>
      <xdr:col>11</xdr:col>
      <xdr:colOff>42620</xdr:colOff>
      <xdr:row>148</xdr:row>
      <xdr:rowOff>28575</xdr:rowOff>
    </xdr:from>
    <xdr:to>
      <xdr:col>11</xdr:col>
      <xdr:colOff>838200</xdr:colOff>
      <xdr:row>148</xdr:row>
      <xdr:rowOff>561975</xdr:rowOff>
    </xdr:to>
    <xdr:pic>
      <xdr:nvPicPr>
        <xdr:cNvPr id="272" name="Picture 30" descr="C:\Documents and Settings\Administrator\feiq\RichOle\2559776893.bmp"/>
        <xdr:cNvPicPr>
          <a:picLocks noChangeAspect="1" noChangeArrowheads="1"/>
        </xdr:cNvPicPr>
      </xdr:nvPicPr>
      <xdr:blipFill>
        <a:blip r:embed="rId258" cstate="print"/>
        <a:srcRect/>
        <a:stretch>
          <a:fillRect/>
        </a:stretch>
      </xdr:blipFill>
      <xdr:spPr>
        <a:xfrm>
          <a:off x="9996170" y="92906850"/>
          <a:ext cx="795655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1000210</xdr:colOff>
      <xdr:row>148</xdr:row>
      <xdr:rowOff>47140</xdr:rowOff>
    </xdr:from>
    <xdr:to>
      <xdr:col>11</xdr:col>
      <xdr:colOff>1723464</xdr:colOff>
      <xdr:row>148</xdr:row>
      <xdr:rowOff>571499</xdr:rowOff>
    </xdr:to>
    <xdr:pic>
      <xdr:nvPicPr>
        <xdr:cNvPr id="273" name="Picture 31" descr="C:\Documents and Settings\Administrator\feiq\RichOle\761572330.bmp"/>
        <xdr:cNvPicPr>
          <a:picLocks noChangeAspect="1" noChangeArrowheads="1"/>
        </xdr:cNvPicPr>
      </xdr:nvPicPr>
      <xdr:blipFill>
        <a:blip r:embed="rId259" cstate="print"/>
        <a:srcRect/>
        <a:stretch>
          <a:fillRect/>
        </a:stretch>
      </xdr:blipFill>
      <xdr:spPr>
        <a:xfrm>
          <a:off x="10953750" y="92925265"/>
          <a:ext cx="723265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22277</xdr:colOff>
      <xdr:row>149</xdr:row>
      <xdr:rowOff>47624</xdr:rowOff>
    </xdr:from>
    <xdr:to>
      <xdr:col>11</xdr:col>
      <xdr:colOff>819150</xdr:colOff>
      <xdr:row>149</xdr:row>
      <xdr:rowOff>590549</xdr:rowOff>
    </xdr:to>
    <xdr:pic>
      <xdr:nvPicPr>
        <xdr:cNvPr id="274" name="Picture 29" descr="C:\Documents and Settings\Administrator\feiq\RichOle\1377151135.bmp"/>
        <xdr:cNvPicPr>
          <a:picLocks noChangeAspect="1" noChangeArrowheads="1"/>
        </xdr:cNvPicPr>
      </xdr:nvPicPr>
      <xdr:blipFill>
        <a:blip r:embed="rId260" cstate="print"/>
        <a:srcRect/>
        <a:stretch>
          <a:fillRect/>
        </a:stretch>
      </xdr:blipFill>
      <xdr:spPr>
        <a:xfrm>
          <a:off x="9975850" y="93553915"/>
          <a:ext cx="796925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961618</xdr:colOff>
      <xdr:row>149</xdr:row>
      <xdr:rowOff>48393</xdr:rowOff>
    </xdr:from>
    <xdr:to>
      <xdr:col>11</xdr:col>
      <xdr:colOff>1723464</xdr:colOff>
      <xdr:row>149</xdr:row>
      <xdr:rowOff>600074</xdr:rowOff>
    </xdr:to>
    <xdr:pic>
      <xdr:nvPicPr>
        <xdr:cNvPr id="275" name="Picture 30" descr="C:\Documents and Settings\Administrator\feiq\RichOle\39882334.bmp"/>
        <xdr:cNvPicPr>
          <a:picLocks noChangeAspect="1" noChangeArrowheads="1"/>
        </xdr:cNvPicPr>
      </xdr:nvPicPr>
      <xdr:blipFill>
        <a:blip r:embed="rId261" cstate="print"/>
        <a:srcRect/>
        <a:stretch>
          <a:fillRect/>
        </a:stretch>
      </xdr:blipFill>
      <xdr:spPr>
        <a:xfrm>
          <a:off x="10915015" y="93555185"/>
          <a:ext cx="762000" cy="551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25717</xdr:colOff>
      <xdr:row>150</xdr:row>
      <xdr:rowOff>19050</xdr:rowOff>
    </xdr:from>
    <xdr:to>
      <xdr:col>11</xdr:col>
      <xdr:colOff>771525</xdr:colOff>
      <xdr:row>150</xdr:row>
      <xdr:rowOff>571500</xdr:rowOff>
    </xdr:to>
    <xdr:pic>
      <xdr:nvPicPr>
        <xdr:cNvPr id="276" name="图片 275" descr="DSCN0142.jpg"/>
        <xdr:cNvPicPr>
          <a:picLocks noChangeAspect="1"/>
        </xdr:cNvPicPr>
      </xdr:nvPicPr>
      <xdr:blipFill>
        <a:blip r:embed="rId262" cstate="print"/>
        <a:srcRect l="31896" t="26106" r="29311"/>
        <a:stretch>
          <a:fillRect/>
        </a:stretch>
      </xdr:blipFill>
      <xdr:spPr>
        <a:xfrm>
          <a:off x="9979025" y="94154625"/>
          <a:ext cx="746125" cy="5524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1014804</xdr:colOff>
      <xdr:row>150</xdr:row>
      <xdr:rowOff>35759</xdr:rowOff>
    </xdr:from>
    <xdr:to>
      <xdr:col>11</xdr:col>
      <xdr:colOff>1732989</xdr:colOff>
      <xdr:row>150</xdr:row>
      <xdr:rowOff>589359</xdr:rowOff>
    </xdr:to>
    <xdr:pic>
      <xdr:nvPicPr>
        <xdr:cNvPr id="277" name="图片 276" descr="DSCN0143.jpg"/>
        <xdr:cNvPicPr>
          <a:picLocks noChangeAspect="1"/>
        </xdr:cNvPicPr>
      </xdr:nvPicPr>
      <xdr:blipFill>
        <a:blip r:embed="rId263" cstate="print"/>
        <a:srcRect l="28319" r="18584" b="32235"/>
        <a:stretch>
          <a:fillRect/>
        </a:stretch>
      </xdr:blipFill>
      <xdr:spPr>
        <a:xfrm>
          <a:off x="10968355" y="94171135"/>
          <a:ext cx="718185" cy="55372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152</xdr:row>
      <xdr:rowOff>57150</xdr:rowOff>
    </xdr:from>
    <xdr:to>
      <xdr:col>11</xdr:col>
      <xdr:colOff>800100</xdr:colOff>
      <xdr:row>152</xdr:row>
      <xdr:rowOff>544672</xdr:rowOff>
    </xdr:to>
    <xdr:pic>
      <xdr:nvPicPr>
        <xdr:cNvPr id="278" name="图片 277" descr="DSCN0686.jpg"/>
        <xdr:cNvPicPr>
          <a:picLocks noChangeAspect="1"/>
        </xdr:cNvPicPr>
      </xdr:nvPicPr>
      <xdr:blipFill>
        <a:blip r:embed="rId264" cstate="print"/>
        <a:srcRect l="24035" t="12698" r="21050" b="28571"/>
        <a:stretch>
          <a:fillRect/>
        </a:stretch>
      </xdr:blipFill>
      <xdr:spPr>
        <a:xfrm>
          <a:off x="9963150" y="95450025"/>
          <a:ext cx="790575" cy="487045"/>
        </a:xfrm>
        <a:prstGeom prst="rect">
          <a:avLst/>
        </a:prstGeom>
      </xdr:spPr>
    </xdr:pic>
    <xdr:clientData/>
  </xdr:twoCellAnchor>
  <xdr:twoCellAnchor editAs="oneCell">
    <xdr:from>
      <xdr:col>11</xdr:col>
      <xdr:colOff>999566</xdr:colOff>
      <xdr:row>152</xdr:row>
      <xdr:rowOff>57150</xdr:rowOff>
    </xdr:from>
    <xdr:to>
      <xdr:col>11</xdr:col>
      <xdr:colOff>1742516</xdr:colOff>
      <xdr:row>152</xdr:row>
      <xdr:rowOff>547777</xdr:rowOff>
    </xdr:to>
    <xdr:pic>
      <xdr:nvPicPr>
        <xdr:cNvPr id="279" name="图片 278" descr="DSCN0687.jpg"/>
        <xdr:cNvPicPr>
          <a:picLocks noChangeAspect="1"/>
        </xdr:cNvPicPr>
      </xdr:nvPicPr>
      <xdr:blipFill>
        <a:blip r:embed="rId265" cstate="print"/>
        <a:srcRect l="20224" t="16949" r="25453" b="23729"/>
        <a:stretch>
          <a:fillRect/>
        </a:stretch>
      </xdr:blipFill>
      <xdr:spPr>
        <a:xfrm>
          <a:off x="10953115" y="95450025"/>
          <a:ext cx="742950" cy="490220"/>
        </a:xfrm>
        <a:prstGeom prst="rect">
          <a:avLst/>
        </a:prstGeom>
      </xdr:spPr>
    </xdr:pic>
    <xdr:clientData/>
  </xdr:twoCellAnchor>
  <xdr:twoCellAnchor editAs="oneCell">
    <xdr:from>
      <xdr:col>11</xdr:col>
      <xdr:colOff>28208</xdr:colOff>
      <xdr:row>153</xdr:row>
      <xdr:rowOff>19050</xdr:rowOff>
    </xdr:from>
    <xdr:to>
      <xdr:col>11</xdr:col>
      <xdr:colOff>916781</xdr:colOff>
      <xdr:row>153</xdr:row>
      <xdr:rowOff>619125</xdr:rowOff>
    </xdr:to>
    <xdr:pic>
      <xdr:nvPicPr>
        <xdr:cNvPr id="280" name="Picture 35" descr="C:\Documents and Settings\Administrator\feiq\RichOle\868066339.bmp"/>
        <xdr:cNvPicPr>
          <a:picLocks noChangeAspect="1" noChangeArrowheads="1"/>
        </xdr:cNvPicPr>
      </xdr:nvPicPr>
      <xdr:blipFill>
        <a:blip r:embed="rId266" cstate="print"/>
        <a:srcRect/>
        <a:stretch>
          <a:fillRect/>
        </a:stretch>
      </xdr:blipFill>
      <xdr:spPr>
        <a:xfrm>
          <a:off x="9981565" y="96040575"/>
          <a:ext cx="888365" cy="6000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939890</xdr:colOff>
      <xdr:row>153</xdr:row>
      <xdr:rowOff>26547</xdr:rowOff>
    </xdr:from>
    <xdr:to>
      <xdr:col>11</xdr:col>
      <xdr:colOff>1760446</xdr:colOff>
      <xdr:row>153</xdr:row>
      <xdr:rowOff>562752</xdr:rowOff>
    </xdr:to>
    <xdr:pic>
      <xdr:nvPicPr>
        <xdr:cNvPr id="281" name="Picture 36" descr="C:\Documents and Settings\Administrator\feiq\RichOle\3425177827.bmp"/>
        <xdr:cNvPicPr>
          <a:picLocks noChangeAspect="1" noChangeArrowheads="1"/>
        </xdr:cNvPicPr>
      </xdr:nvPicPr>
      <xdr:blipFill>
        <a:blip r:embed="rId267" cstate="print"/>
        <a:srcRect/>
        <a:stretch>
          <a:fillRect/>
        </a:stretch>
      </xdr:blipFill>
      <xdr:spPr>
        <a:xfrm>
          <a:off x="10893425" y="96047560"/>
          <a:ext cx="820420" cy="5365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27842</xdr:colOff>
      <xdr:row>154</xdr:row>
      <xdr:rowOff>57150</xdr:rowOff>
    </xdr:from>
    <xdr:to>
      <xdr:col>11</xdr:col>
      <xdr:colOff>807426</xdr:colOff>
      <xdr:row>154</xdr:row>
      <xdr:rowOff>590550</xdr:rowOff>
    </xdr:to>
    <xdr:pic>
      <xdr:nvPicPr>
        <xdr:cNvPr id="282" name="Picture 36" descr="C:\Documents and Settings\Administrator\feiq\RichOle\1080511455.bmp"/>
        <xdr:cNvPicPr>
          <a:picLocks noChangeAspect="1" noChangeArrowheads="1"/>
        </xdr:cNvPicPr>
      </xdr:nvPicPr>
      <xdr:blipFill>
        <a:blip r:embed="rId268" cstate="print"/>
        <a:srcRect/>
        <a:stretch>
          <a:fillRect/>
        </a:stretch>
      </xdr:blipFill>
      <xdr:spPr>
        <a:xfrm>
          <a:off x="9980930" y="96707325"/>
          <a:ext cx="779780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896760</xdr:colOff>
      <xdr:row>154</xdr:row>
      <xdr:rowOff>30545</xdr:rowOff>
    </xdr:from>
    <xdr:to>
      <xdr:col>11</xdr:col>
      <xdr:colOff>1752039</xdr:colOff>
      <xdr:row>154</xdr:row>
      <xdr:rowOff>619124</xdr:rowOff>
    </xdr:to>
    <xdr:pic>
      <xdr:nvPicPr>
        <xdr:cNvPr id="283" name="Picture 37" descr="C:\Documents and Settings\Administrator\feiq\RichOle\1413414572.bmp"/>
        <xdr:cNvPicPr>
          <a:picLocks noChangeAspect="1" noChangeArrowheads="1"/>
        </xdr:cNvPicPr>
      </xdr:nvPicPr>
      <xdr:blipFill>
        <a:blip r:embed="rId269" cstate="print"/>
        <a:srcRect/>
        <a:stretch>
          <a:fillRect/>
        </a:stretch>
      </xdr:blipFill>
      <xdr:spPr>
        <a:xfrm>
          <a:off x="10850245" y="96680655"/>
          <a:ext cx="855345" cy="5880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155</xdr:row>
      <xdr:rowOff>46367</xdr:rowOff>
    </xdr:from>
    <xdr:to>
      <xdr:col>11</xdr:col>
      <xdr:colOff>723900</xdr:colOff>
      <xdr:row>155</xdr:row>
      <xdr:rowOff>587315</xdr:rowOff>
    </xdr:to>
    <xdr:pic>
      <xdr:nvPicPr>
        <xdr:cNvPr id="286" name="图片 285" descr="DSCN0625.jpg"/>
        <xdr:cNvPicPr>
          <a:picLocks noChangeAspect="1"/>
        </xdr:cNvPicPr>
      </xdr:nvPicPr>
      <xdr:blipFill>
        <a:blip r:embed="rId270" cstate="print"/>
        <a:srcRect l="42388" t="28518" r="37964" b="46878"/>
        <a:stretch>
          <a:fillRect/>
        </a:stretch>
      </xdr:blipFill>
      <xdr:spPr>
        <a:xfrm>
          <a:off x="10010775" y="97325180"/>
          <a:ext cx="666750" cy="540385"/>
        </a:xfrm>
        <a:prstGeom prst="rect">
          <a:avLst/>
        </a:prstGeom>
      </xdr:spPr>
    </xdr:pic>
    <xdr:clientData/>
  </xdr:twoCellAnchor>
  <xdr:twoCellAnchor editAs="oneCell">
    <xdr:from>
      <xdr:col>11</xdr:col>
      <xdr:colOff>1067744</xdr:colOff>
      <xdr:row>155</xdr:row>
      <xdr:rowOff>33157</xdr:rowOff>
    </xdr:from>
    <xdr:to>
      <xdr:col>11</xdr:col>
      <xdr:colOff>1752040</xdr:colOff>
      <xdr:row>155</xdr:row>
      <xdr:rowOff>531114</xdr:rowOff>
    </xdr:to>
    <xdr:pic>
      <xdr:nvPicPr>
        <xdr:cNvPr id="287" name="图片 286" descr="DSCN0626.jpg"/>
        <xdr:cNvPicPr>
          <a:picLocks noChangeAspect="1"/>
        </xdr:cNvPicPr>
      </xdr:nvPicPr>
      <xdr:blipFill>
        <a:blip r:embed="rId271" cstate="print"/>
        <a:srcRect l="36872" t="21690" r="38706" b="41259"/>
        <a:stretch>
          <a:fillRect/>
        </a:stretch>
      </xdr:blipFill>
      <xdr:spPr>
        <a:xfrm>
          <a:off x="11021060" y="97311845"/>
          <a:ext cx="684530" cy="49784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156</xdr:row>
      <xdr:rowOff>29852</xdr:rowOff>
    </xdr:from>
    <xdr:to>
      <xdr:col>11</xdr:col>
      <xdr:colOff>723899</xdr:colOff>
      <xdr:row>156</xdr:row>
      <xdr:rowOff>581023</xdr:rowOff>
    </xdr:to>
    <xdr:pic>
      <xdr:nvPicPr>
        <xdr:cNvPr id="288" name="图片 287" descr="DSCN0621.jpg"/>
        <xdr:cNvPicPr>
          <a:picLocks noChangeAspect="1"/>
        </xdr:cNvPicPr>
      </xdr:nvPicPr>
      <xdr:blipFill>
        <a:blip r:embed="rId272" cstate="print"/>
        <a:srcRect l="17694" r="8946"/>
        <a:stretch>
          <a:fillRect/>
        </a:stretch>
      </xdr:blipFill>
      <xdr:spPr>
        <a:xfrm>
          <a:off x="9982200" y="97937320"/>
          <a:ext cx="694690" cy="550545"/>
        </a:xfrm>
        <a:prstGeom prst="rect">
          <a:avLst/>
        </a:prstGeom>
      </xdr:spPr>
    </xdr:pic>
    <xdr:clientData/>
  </xdr:twoCellAnchor>
  <xdr:twoCellAnchor editAs="oneCell">
    <xdr:from>
      <xdr:col>11</xdr:col>
      <xdr:colOff>1072629</xdr:colOff>
      <xdr:row>156</xdr:row>
      <xdr:rowOff>62726</xdr:rowOff>
    </xdr:from>
    <xdr:to>
      <xdr:col>11</xdr:col>
      <xdr:colOff>1742515</xdr:colOff>
      <xdr:row>156</xdr:row>
      <xdr:rowOff>571500</xdr:rowOff>
    </xdr:to>
    <xdr:pic>
      <xdr:nvPicPr>
        <xdr:cNvPr id="289" name="图片 288" descr="DSCN0622.jpg"/>
        <xdr:cNvPicPr>
          <a:picLocks noChangeAspect="1"/>
        </xdr:cNvPicPr>
      </xdr:nvPicPr>
      <xdr:blipFill>
        <a:blip r:embed="rId273" cstate="print"/>
        <a:srcRect l="11823" r="16326"/>
        <a:stretch>
          <a:fillRect/>
        </a:stretch>
      </xdr:blipFill>
      <xdr:spPr>
        <a:xfrm>
          <a:off x="11026140" y="97969705"/>
          <a:ext cx="669925" cy="509270"/>
        </a:xfrm>
        <a:prstGeom prst="rect">
          <a:avLst/>
        </a:prstGeom>
      </xdr:spPr>
    </xdr:pic>
    <xdr:clientData/>
  </xdr:twoCellAnchor>
  <xdr:twoCellAnchor editAs="oneCell">
    <xdr:from>
      <xdr:col>11</xdr:col>
      <xdr:colOff>15765</xdr:colOff>
      <xdr:row>157</xdr:row>
      <xdr:rowOff>28574</xdr:rowOff>
    </xdr:from>
    <xdr:to>
      <xdr:col>11</xdr:col>
      <xdr:colOff>828674</xdr:colOff>
      <xdr:row>157</xdr:row>
      <xdr:rowOff>552449</xdr:rowOff>
    </xdr:to>
    <xdr:pic>
      <xdr:nvPicPr>
        <xdr:cNvPr id="290" name="Picture 38" descr="C:\Documents and Settings\Administrator\feiq\RichOle\170248059.bmp"/>
        <xdr:cNvPicPr>
          <a:picLocks noChangeAspect="1" noChangeArrowheads="1"/>
        </xdr:cNvPicPr>
      </xdr:nvPicPr>
      <xdr:blipFill>
        <a:blip r:embed="rId274" cstate="print"/>
        <a:srcRect/>
        <a:stretch>
          <a:fillRect/>
        </a:stretch>
      </xdr:blipFill>
      <xdr:spPr>
        <a:xfrm>
          <a:off x="9968865" y="98564065"/>
          <a:ext cx="812800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893475</xdr:colOff>
      <xdr:row>157</xdr:row>
      <xdr:rowOff>48326</xdr:rowOff>
    </xdr:from>
    <xdr:to>
      <xdr:col>11</xdr:col>
      <xdr:colOff>1742514</xdr:colOff>
      <xdr:row>157</xdr:row>
      <xdr:rowOff>585074</xdr:rowOff>
    </xdr:to>
    <xdr:pic>
      <xdr:nvPicPr>
        <xdr:cNvPr id="291" name="Picture 39" descr="C:\Documents and Settings\Administrator\feiq\RichOle\2020782547.bmp"/>
        <xdr:cNvPicPr>
          <a:picLocks noChangeAspect="1" noChangeArrowheads="1"/>
        </xdr:cNvPicPr>
      </xdr:nvPicPr>
      <xdr:blipFill>
        <a:blip r:embed="rId275" cstate="print"/>
        <a:srcRect/>
        <a:stretch>
          <a:fillRect/>
        </a:stretch>
      </xdr:blipFill>
      <xdr:spPr>
        <a:xfrm>
          <a:off x="10847070" y="98584385"/>
          <a:ext cx="848995" cy="5365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37428</xdr:colOff>
      <xdr:row>158</xdr:row>
      <xdr:rowOff>28575</xdr:rowOff>
    </xdr:from>
    <xdr:to>
      <xdr:col>11</xdr:col>
      <xdr:colOff>805639</xdr:colOff>
      <xdr:row>158</xdr:row>
      <xdr:rowOff>615059</xdr:rowOff>
    </xdr:to>
    <xdr:pic>
      <xdr:nvPicPr>
        <xdr:cNvPr id="292" name="Picture 37" descr="C:\Documents and Settings\Administrator\feiq\RichOle\2544375136.bmp"/>
        <xdr:cNvPicPr>
          <a:picLocks noChangeAspect="1" noChangeArrowheads="1"/>
        </xdr:cNvPicPr>
      </xdr:nvPicPr>
      <xdr:blipFill>
        <a:blip r:embed="rId276" cstate="print"/>
        <a:srcRect/>
        <a:stretch>
          <a:fillRect/>
        </a:stretch>
      </xdr:blipFill>
      <xdr:spPr>
        <a:xfrm>
          <a:off x="9990455" y="99193350"/>
          <a:ext cx="768350" cy="5861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940141</xdr:colOff>
      <xdr:row>158</xdr:row>
      <xdr:rowOff>29142</xdr:rowOff>
    </xdr:from>
    <xdr:to>
      <xdr:col>11</xdr:col>
      <xdr:colOff>1755960</xdr:colOff>
      <xdr:row>158</xdr:row>
      <xdr:rowOff>586485</xdr:rowOff>
    </xdr:to>
    <xdr:pic>
      <xdr:nvPicPr>
        <xdr:cNvPr id="293" name="Picture 38" descr="C:\Documents and Settings\Administrator\feiq\RichOle\873332183.bmp"/>
        <xdr:cNvPicPr>
          <a:picLocks noChangeAspect="1" noChangeArrowheads="1"/>
        </xdr:cNvPicPr>
      </xdr:nvPicPr>
      <xdr:blipFill>
        <a:blip r:embed="rId277" cstate="print"/>
        <a:srcRect/>
        <a:stretch>
          <a:fillRect/>
        </a:stretch>
      </xdr:blipFill>
      <xdr:spPr>
        <a:xfrm>
          <a:off x="10893425" y="99193350"/>
          <a:ext cx="815975" cy="5575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9524</xdr:colOff>
      <xdr:row>159</xdr:row>
      <xdr:rowOff>40662</xdr:rowOff>
    </xdr:from>
    <xdr:to>
      <xdr:col>11</xdr:col>
      <xdr:colOff>895349</xdr:colOff>
      <xdr:row>159</xdr:row>
      <xdr:rowOff>580881</xdr:rowOff>
    </xdr:to>
    <xdr:pic>
      <xdr:nvPicPr>
        <xdr:cNvPr id="294" name="Picture 34" descr="C:\Documents and Settings\Administrator\feiq\RichOle\714417200.bmp"/>
        <xdr:cNvPicPr>
          <a:picLocks noChangeAspect="1" noChangeArrowheads="1"/>
        </xdr:cNvPicPr>
      </xdr:nvPicPr>
      <xdr:blipFill>
        <a:blip r:embed="rId278" cstate="print"/>
        <a:srcRect/>
        <a:stretch>
          <a:fillRect/>
        </a:stretch>
      </xdr:blipFill>
      <xdr:spPr>
        <a:xfrm>
          <a:off x="9962515" y="99834065"/>
          <a:ext cx="885825" cy="539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930489</xdr:colOff>
      <xdr:row>159</xdr:row>
      <xdr:rowOff>48863</xdr:rowOff>
    </xdr:from>
    <xdr:to>
      <xdr:col>12</xdr:col>
      <xdr:colOff>22299</xdr:colOff>
      <xdr:row>159</xdr:row>
      <xdr:rowOff>571499</xdr:rowOff>
    </xdr:to>
    <xdr:pic>
      <xdr:nvPicPr>
        <xdr:cNvPr id="295" name="Picture 35" descr="C:\Documents and Settings\Administrator\feiq\RichOle\336816458.bmp"/>
        <xdr:cNvPicPr>
          <a:picLocks noChangeAspect="1" noChangeArrowheads="1"/>
        </xdr:cNvPicPr>
      </xdr:nvPicPr>
      <xdr:blipFill>
        <a:blip r:embed="rId279" cstate="print"/>
        <a:srcRect/>
        <a:stretch>
          <a:fillRect/>
        </a:stretch>
      </xdr:blipFill>
      <xdr:spPr>
        <a:xfrm>
          <a:off x="10883900" y="99841685"/>
          <a:ext cx="854075" cy="5226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438</xdr:colOff>
      <xdr:row>160</xdr:row>
      <xdr:rowOff>28574</xdr:rowOff>
    </xdr:from>
    <xdr:to>
      <xdr:col>11</xdr:col>
      <xdr:colOff>885824</xdr:colOff>
      <xdr:row>160</xdr:row>
      <xdr:rowOff>571499</xdr:rowOff>
    </xdr:to>
    <xdr:pic>
      <xdr:nvPicPr>
        <xdr:cNvPr id="296" name="Picture 55" descr="C:\Documents and Settings\Administrator\feiq\RichOle\1820641579.bmp"/>
        <xdr:cNvPicPr>
          <a:picLocks noChangeAspect="1" noChangeArrowheads="1"/>
        </xdr:cNvPicPr>
      </xdr:nvPicPr>
      <xdr:blipFill>
        <a:blip r:embed="rId280" cstate="print"/>
        <a:srcRect/>
        <a:stretch>
          <a:fillRect/>
        </a:stretch>
      </xdr:blipFill>
      <xdr:spPr>
        <a:xfrm>
          <a:off x="9953625" y="100450015"/>
          <a:ext cx="885190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941827</xdr:colOff>
      <xdr:row>160</xdr:row>
      <xdr:rowOff>36573</xdr:rowOff>
    </xdr:from>
    <xdr:to>
      <xdr:col>11</xdr:col>
      <xdr:colOff>1752038</xdr:colOff>
      <xdr:row>160</xdr:row>
      <xdr:rowOff>568625</xdr:rowOff>
    </xdr:to>
    <xdr:pic>
      <xdr:nvPicPr>
        <xdr:cNvPr id="297" name="Picture 56" descr="C:\Documents and Settings\Administrator\feiq\RichOle\1103897206.bmp"/>
        <xdr:cNvPicPr>
          <a:picLocks noChangeAspect="1" noChangeArrowheads="1"/>
        </xdr:cNvPicPr>
      </xdr:nvPicPr>
      <xdr:blipFill>
        <a:blip r:embed="rId281" cstate="print"/>
        <a:srcRect/>
        <a:stretch>
          <a:fillRect/>
        </a:stretch>
      </xdr:blipFill>
      <xdr:spPr>
        <a:xfrm>
          <a:off x="10895330" y="100458270"/>
          <a:ext cx="810260" cy="5321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5923</xdr:colOff>
      <xdr:row>161</xdr:row>
      <xdr:rowOff>76199</xdr:rowOff>
    </xdr:from>
    <xdr:to>
      <xdr:col>11</xdr:col>
      <xdr:colOff>895044</xdr:colOff>
      <xdr:row>161</xdr:row>
      <xdr:rowOff>569258</xdr:rowOff>
    </xdr:to>
    <xdr:pic>
      <xdr:nvPicPr>
        <xdr:cNvPr id="298" name="Picture 53" descr="C:\Documents and Settings\Administrator\feiq\RichOle\1958075483.bmp"/>
        <xdr:cNvPicPr>
          <a:picLocks noChangeAspect="1" noChangeArrowheads="1"/>
        </xdr:cNvPicPr>
      </xdr:nvPicPr>
      <xdr:blipFill>
        <a:blip r:embed="rId282" cstate="print"/>
        <a:srcRect/>
        <a:stretch>
          <a:fillRect/>
        </a:stretch>
      </xdr:blipFill>
      <xdr:spPr>
        <a:xfrm>
          <a:off x="9959340" y="101126290"/>
          <a:ext cx="889000" cy="4933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986730</xdr:colOff>
      <xdr:row>161</xdr:row>
      <xdr:rowOff>79039</xdr:rowOff>
    </xdr:from>
    <xdr:to>
      <xdr:col>11</xdr:col>
      <xdr:colOff>1760976</xdr:colOff>
      <xdr:row>161</xdr:row>
      <xdr:rowOff>600635</xdr:rowOff>
    </xdr:to>
    <xdr:pic>
      <xdr:nvPicPr>
        <xdr:cNvPr id="299" name="Picture 54" descr="C:\Documents and Settings\Administrator\feiq\RichOle\1409915565.bmp"/>
        <xdr:cNvPicPr>
          <a:picLocks noChangeAspect="1" noChangeArrowheads="1"/>
        </xdr:cNvPicPr>
      </xdr:nvPicPr>
      <xdr:blipFill>
        <a:blip r:embed="rId283" cstate="print"/>
        <a:srcRect/>
        <a:stretch>
          <a:fillRect/>
        </a:stretch>
      </xdr:blipFill>
      <xdr:spPr>
        <a:xfrm>
          <a:off x="10939780" y="101129465"/>
          <a:ext cx="774700" cy="5213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8021</xdr:colOff>
      <xdr:row>162</xdr:row>
      <xdr:rowOff>76200</xdr:rowOff>
    </xdr:from>
    <xdr:to>
      <xdr:col>11</xdr:col>
      <xdr:colOff>714375</xdr:colOff>
      <xdr:row>162</xdr:row>
      <xdr:rowOff>561286</xdr:rowOff>
    </xdr:to>
    <xdr:pic>
      <xdr:nvPicPr>
        <xdr:cNvPr id="300" name="Picture 50" descr="C:\Documents and Settings\Administrator\feiq\RichOle\1037397209.bmp"/>
        <xdr:cNvPicPr>
          <a:picLocks noChangeAspect="1" noChangeArrowheads="1"/>
        </xdr:cNvPicPr>
      </xdr:nvPicPr>
      <xdr:blipFill>
        <a:blip r:embed="rId284" cstate="print"/>
        <a:srcRect/>
        <a:stretch>
          <a:fillRect/>
        </a:stretch>
      </xdr:blipFill>
      <xdr:spPr>
        <a:xfrm>
          <a:off x="9961245" y="101755575"/>
          <a:ext cx="706755" cy="4845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1004562</xdr:colOff>
      <xdr:row>162</xdr:row>
      <xdr:rowOff>86737</xdr:rowOff>
    </xdr:from>
    <xdr:to>
      <xdr:col>11</xdr:col>
      <xdr:colOff>1732989</xdr:colOff>
      <xdr:row>162</xdr:row>
      <xdr:rowOff>542924</xdr:rowOff>
    </xdr:to>
    <xdr:pic>
      <xdr:nvPicPr>
        <xdr:cNvPr id="301" name="Picture 51" descr="C:\Documents and Settings\Administrator\feiq\RichOle\2157891211.bmp"/>
        <xdr:cNvPicPr>
          <a:picLocks noChangeAspect="1" noChangeArrowheads="1"/>
        </xdr:cNvPicPr>
      </xdr:nvPicPr>
      <xdr:blipFill>
        <a:blip r:embed="rId285" cstate="print"/>
        <a:srcRect/>
        <a:stretch>
          <a:fillRect/>
        </a:stretch>
      </xdr:blipFill>
      <xdr:spPr>
        <a:xfrm>
          <a:off x="10957560" y="101765735"/>
          <a:ext cx="728980" cy="4559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14764</xdr:colOff>
      <xdr:row>163</xdr:row>
      <xdr:rowOff>76199</xdr:rowOff>
    </xdr:from>
    <xdr:to>
      <xdr:col>11</xdr:col>
      <xdr:colOff>800100</xdr:colOff>
      <xdr:row>163</xdr:row>
      <xdr:rowOff>561974</xdr:rowOff>
    </xdr:to>
    <xdr:pic>
      <xdr:nvPicPr>
        <xdr:cNvPr id="302" name="Picture 48" descr="C:\Documents and Settings\Administrator\feiq\RichOle\627017315.bmp"/>
        <xdr:cNvPicPr>
          <a:picLocks noChangeAspect="1" noChangeArrowheads="1"/>
        </xdr:cNvPicPr>
      </xdr:nvPicPr>
      <xdr:blipFill>
        <a:blip r:embed="rId286" cstate="print"/>
        <a:srcRect/>
        <a:stretch>
          <a:fillRect/>
        </a:stretch>
      </xdr:blipFill>
      <xdr:spPr>
        <a:xfrm>
          <a:off x="9968230" y="102383590"/>
          <a:ext cx="785495" cy="485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934320</xdr:colOff>
      <xdr:row>163</xdr:row>
      <xdr:rowOff>40004</xdr:rowOff>
    </xdr:from>
    <xdr:to>
      <xdr:col>11</xdr:col>
      <xdr:colOff>1752041</xdr:colOff>
      <xdr:row>163</xdr:row>
      <xdr:rowOff>590549</xdr:rowOff>
    </xdr:to>
    <xdr:pic>
      <xdr:nvPicPr>
        <xdr:cNvPr id="303" name="Picture 49" descr="C:\Documents and Settings\Administrator\feiq\RichOle\4104478967.bmp"/>
        <xdr:cNvPicPr>
          <a:picLocks noChangeAspect="1" noChangeArrowheads="1"/>
        </xdr:cNvPicPr>
      </xdr:nvPicPr>
      <xdr:blipFill>
        <a:blip r:embed="rId287" cstate="print"/>
        <a:srcRect/>
        <a:stretch>
          <a:fillRect/>
        </a:stretch>
      </xdr:blipFill>
      <xdr:spPr>
        <a:xfrm>
          <a:off x="10887710" y="102347395"/>
          <a:ext cx="817880" cy="5505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164</xdr:row>
      <xdr:rowOff>67854</xdr:rowOff>
    </xdr:from>
    <xdr:to>
      <xdr:col>11</xdr:col>
      <xdr:colOff>782024</xdr:colOff>
      <xdr:row>164</xdr:row>
      <xdr:rowOff>561974</xdr:rowOff>
    </xdr:to>
    <xdr:pic>
      <xdr:nvPicPr>
        <xdr:cNvPr id="304" name="图片 303" descr="DSCN0615.jpg"/>
        <xdr:cNvPicPr>
          <a:picLocks noChangeAspect="1"/>
        </xdr:cNvPicPr>
      </xdr:nvPicPr>
      <xdr:blipFill>
        <a:blip r:embed="rId288" cstate="print"/>
        <a:srcRect l="20952" r="22857" b="21140"/>
        <a:stretch>
          <a:fillRect/>
        </a:stretch>
      </xdr:blipFill>
      <xdr:spPr>
        <a:xfrm>
          <a:off x="9972675" y="103003985"/>
          <a:ext cx="762635" cy="494030"/>
        </a:xfrm>
        <a:prstGeom prst="rect">
          <a:avLst/>
        </a:prstGeom>
      </xdr:spPr>
    </xdr:pic>
    <xdr:clientData/>
  </xdr:twoCellAnchor>
  <xdr:twoCellAnchor editAs="oneCell">
    <xdr:from>
      <xdr:col>11</xdr:col>
      <xdr:colOff>1027196</xdr:colOff>
      <xdr:row>164</xdr:row>
      <xdr:rowOff>56396</xdr:rowOff>
    </xdr:from>
    <xdr:to>
      <xdr:col>11</xdr:col>
      <xdr:colOff>1713939</xdr:colOff>
      <xdr:row>164</xdr:row>
      <xdr:rowOff>605790</xdr:rowOff>
    </xdr:to>
    <xdr:pic>
      <xdr:nvPicPr>
        <xdr:cNvPr id="305" name="图片 304" descr="DSCN0616.jpg"/>
        <xdr:cNvPicPr>
          <a:picLocks noChangeAspect="1"/>
        </xdr:cNvPicPr>
      </xdr:nvPicPr>
      <xdr:blipFill>
        <a:blip r:embed="rId289" cstate="print"/>
        <a:srcRect l="19388" t="16321" r="29592" b="16183"/>
        <a:stretch>
          <a:fillRect/>
        </a:stretch>
      </xdr:blipFill>
      <xdr:spPr>
        <a:xfrm>
          <a:off x="10980420" y="102992555"/>
          <a:ext cx="687070" cy="54991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19049</xdr:colOff>
      <xdr:row>165</xdr:row>
      <xdr:rowOff>58016</xdr:rowOff>
    </xdr:from>
    <xdr:to>
      <xdr:col>11</xdr:col>
      <xdr:colOff>676274</xdr:colOff>
      <xdr:row>165</xdr:row>
      <xdr:rowOff>535998</xdr:rowOff>
    </xdr:to>
    <xdr:pic>
      <xdr:nvPicPr>
        <xdr:cNvPr id="306" name="图片 305" descr="DSCN0672.jpg"/>
        <xdr:cNvPicPr>
          <a:picLocks noChangeAspect="1"/>
        </xdr:cNvPicPr>
      </xdr:nvPicPr>
      <xdr:blipFill>
        <a:blip r:embed="rId290" cstate="print"/>
        <a:srcRect l="25893" t="15517" r="25000" b="15517"/>
        <a:stretch>
          <a:fillRect/>
        </a:stretch>
      </xdr:blipFill>
      <xdr:spPr>
        <a:xfrm>
          <a:off x="9972040" y="103623110"/>
          <a:ext cx="657225" cy="478155"/>
        </a:xfrm>
        <a:prstGeom prst="rect">
          <a:avLst/>
        </a:prstGeom>
      </xdr:spPr>
    </xdr:pic>
    <xdr:clientData/>
  </xdr:twoCellAnchor>
  <xdr:twoCellAnchor editAs="oneCell">
    <xdr:from>
      <xdr:col>11</xdr:col>
      <xdr:colOff>990165</xdr:colOff>
      <xdr:row>165</xdr:row>
      <xdr:rowOff>91239</xdr:rowOff>
    </xdr:from>
    <xdr:to>
      <xdr:col>11</xdr:col>
      <xdr:colOff>1742515</xdr:colOff>
      <xdr:row>165</xdr:row>
      <xdr:rowOff>521154</xdr:rowOff>
    </xdr:to>
    <xdr:pic>
      <xdr:nvPicPr>
        <xdr:cNvPr id="307" name="图片 306" descr="DSCN0673.jpg"/>
        <xdr:cNvPicPr>
          <a:picLocks noChangeAspect="1"/>
        </xdr:cNvPicPr>
      </xdr:nvPicPr>
      <xdr:blipFill>
        <a:blip r:embed="rId291" cstate="print"/>
        <a:srcRect l="23529" t="19147" r="23529" b="21451"/>
        <a:stretch>
          <a:fillRect/>
        </a:stretch>
      </xdr:blipFill>
      <xdr:spPr>
        <a:xfrm>
          <a:off x="10943590" y="103656130"/>
          <a:ext cx="752475" cy="42989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167</xdr:row>
      <xdr:rowOff>25611</xdr:rowOff>
    </xdr:from>
    <xdr:to>
      <xdr:col>11</xdr:col>
      <xdr:colOff>809626</xdr:colOff>
      <xdr:row>167</xdr:row>
      <xdr:rowOff>581024</xdr:rowOff>
    </xdr:to>
    <xdr:pic>
      <xdr:nvPicPr>
        <xdr:cNvPr id="308" name="Picture 45" descr="C:\Documents and Settings\Administrator\feiq\RichOle\2728256698.bmp"/>
        <xdr:cNvPicPr>
          <a:picLocks noChangeAspect="1" noChangeArrowheads="1"/>
        </xdr:cNvPicPr>
      </xdr:nvPicPr>
      <xdr:blipFill>
        <a:blip r:embed="rId292" cstate="print"/>
        <a:srcRect/>
        <a:stretch>
          <a:fillRect/>
        </a:stretch>
      </xdr:blipFill>
      <xdr:spPr>
        <a:xfrm>
          <a:off x="9982200" y="104848025"/>
          <a:ext cx="781050" cy="5549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951940</xdr:colOff>
      <xdr:row>167</xdr:row>
      <xdr:rowOff>76834</xdr:rowOff>
    </xdr:from>
    <xdr:to>
      <xdr:col>11</xdr:col>
      <xdr:colOff>1732991</xdr:colOff>
      <xdr:row>167</xdr:row>
      <xdr:rowOff>571499</xdr:rowOff>
    </xdr:to>
    <xdr:pic>
      <xdr:nvPicPr>
        <xdr:cNvPr id="309" name="Picture 46" descr="C:\Documents and Settings\Administrator\feiq\RichOle\3511034264.bmp"/>
        <xdr:cNvPicPr>
          <a:picLocks noChangeAspect="1" noChangeArrowheads="1"/>
        </xdr:cNvPicPr>
      </xdr:nvPicPr>
      <xdr:blipFill>
        <a:blip r:embed="rId293" cstate="print"/>
        <a:srcRect/>
        <a:stretch>
          <a:fillRect/>
        </a:stretch>
      </xdr:blipFill>
      <xdr:spPr>
        <a:xfrm>
          <a:off x="10905490" y="104898825"/>
          <a:ext cx="781050" cy="4946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52983</xdr:colOff>
      <xdr:row>172</xdr:row>
      <xdr:rowOff>38100</xdr:rowOff>
    </xdr:from>
    <xdr:to>
      <xdr:col>11</xdr:col>
      <xdr:colOff>847725</xdr:colOff>
      <xdr:row>172</xdr:row>
      <xdr:rowOff>609600</xdr:rowOff>
    </xdr:to>
    <xdr:pic>
      <xdr:nvPicPr>
        <xdr:cNvPr id="312" name="Picture 41" descr="C:\Documents and Settings\Administrator\feiq\RichOle\3328028114.bmp"/>
        <xdr:cNvPicPr>
          <a:picLocks noChangeAspect="1" noChangeArrowheads="1"/>
        </xdr:cNvPicPr>
      </xdr:nvPicPr>
      <xdr:blipFill>
        <a:blip r:embed="rId294" cstate="print"/>
        <a:srcRect/>
        <a:stretch>
          <a:fillRect/>
        </a:stretch>
      </xdr:blipFill>
      <xdr:spPr>
        <a:xfrm>
          <a:off x="10006330" y="108003975"/>
          <a:ext cx="795020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993017</xdr:colOff>
      <xdr:row>172</xdr:row>
      <xdr:rowOff>35122</xdr:rowOff>
    </xdr:from>
    <xdr:to>
      <xdr:col>11</xdr:col>
      <xdr:colOff>1752041</xdr:colOff>
      <xdr:row>172</xdr:row>
      <xdr:rowOff>561974</xdr:rowOff>
    </xdr:to>
    <xdr:pic>
      <xdr:nvPicPr>
        <xdr:cNvPr id="313" name="Picture 42" descr="C:\Documents and Settings\Administrator\feiq\RichOle\2277523640.bmp"/>
        <xdr:cNvPicPr>
          <a:picLocks noChangeAspect="1" noChangeArrowheads="1"/>
        </xdr:cNvPicPr>
      </xdr:nvPicPr>
      <xdr:blipFill>
        <a:blip r:embed="rId295" cstate="print"/>
        <a:srcRect/>
        <a:stretch>
          <a:fillRect/>
        </a:stretch>
      </xdr:blipFill>
      <xdr:spPr>
        <a:xfrm>
          <a:off x="10946130" y="108000800"/>
          <a:ext cx="759460" cy="526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173</xdr:row>
      <xdr:rowOff>71450</xdr:rowOff>
    </xdr:from>
    <xdr:to>
      <xdr:col>11</xdr:col>
      <xdr:colOff>742950</xdr:colOff>
      <xdr:row>173</xdr:row>
      <xdr:rowOff>585800</xdr:rowOff>
    </xdr:to>
    <xdr:pic>
      <xdr:nvPicPr>
        <xdr:cNvPr id="314" name="图片 313" descr="DSCN0676.jpg"/>
        <xdr:cNvPicPr>
          <a:picLocks noChangeAspect="1"/>
        </xdr:cNvPicPr>
      </xdr:nvPicPr>
      <xdr:blipFill>
        <a:blip r:embed="rId296" cstate="print"/>
        <a:srcRect l="25490" t="14508" r="23529" b="23276"/>
        <a:stretch>
          <a:fillRect/>
        </a:stretch>
      </xdr:blipFill>
      <xdr:spPr>
        <a:xfrm>
          <a:off x="10010775" y="108665645"/>
          <a:ext cx="685800" cy="514350"/>
        </a:xfrm>
        <a:prstGeom prst="rect">
          <a:avLst/>
        </a:prstGeom>
      </xdr:spPr>
    </xdr:pic>
    <xdr:clientData/>
  </xdr:twoCellAnchor>
  <xdr:twoCellAnchor editAs="oneCell">
    <xdr:from>
      <xdr:col>11</xdr:col>
      <xdr:colOff>950178</xdr:colOff>
      <xdr:row>173</xdr:row>
      <xdr:rowOff>47625</xdr:rowOff>
    </xdr:from>
    <xdr:to>
      <xdr:col>11</xdr:col>
      <xdr:colOff>1752039</xdr:colOff>
      <xdr:row>173</xdr:row>
      <xdr:rowOff>590562</xdr:rowOff>
    </xdr:to>
    <xdr:pic>
      <xdr:nvPicPr>
        <xdr:cNvPr id="315" name="图片 314" descr="DSCN0677.jpg"/>
        <xdr:cNvPicPr>
          <a:picLocks noChangeAspect="1"/>
        </xdr:cNvPicPr>
      </xdr:nvPicPr>
      <xdr:blipFill>
        <a:blip r:embed="rId297" cstate="print"/>
        <a:srcRect l="23423" r="29730" b="31408"/>
        <a:stretch>
          <a:fillRect/>
        </a:stretch>
      </xdr:blipFill>
      <xdr:spPr>
        <a:xfrm>
          <a:off x="10903585" y="108642150"/>
          <a:ext cx="802005" cy="542925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47624</xdr:colOff>
      <xdr:row>174</xdr:row>
      <xdr:rowOff>39258</xdr:rowOff>
    </xdr:from>
    <xdr:to>
      <xdr:col>11</xdr:col>
      <xdr:colOff>704849</xdr:colOff>
      <xdr:row>174</xdr:row>
      <xdr:rowOff>581025</xdr:rowOff>
    </xdr:to>
    <xdr:pic>
      <xdr:nvPicPr>
        <xdr:cNvPr id="316" name="Picture 27" descr="C:\Documents and Settings\Administrator\feiq\RichOle\2031622621.bmp"/>
        <xdr:cNvPicPr>
          <a:picLocks noChangeAspect="1" noChangeArrowheads="1"/>
        </xdr:cNvPicPr>
      </xdr:nvPicPr>
      <xdr:blipFill>
        <a:blip r:embed="rId298" cstate="print"/>
        <a:srcRect/>
        <a:stretch>
          <a:fillRect/>
        </a:stretch>
      </xdr:blipFill>
      <xdr:spPr>
        <a:xfrm>
          <a:off x="10000615" y="109261910"/>
          <a:ext cx="657225" cy="5422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915255</xdr:colOff>
      <xdr:row>174</xdr:row>
      <xdr:rowOff>37971</xdr:rowOff>
    </xdr:from>
    <xdr:to>
      <xdr:col>11</xdr:col>
      <xdr:colOff>1723464</xdr:colOff>
      <xdr:row>174</xdr:row>
      <xdr:rowOff>561975</xdr:rowOff>
    </xdr:to>
    <xdr:pic>
      <xdr:nvPicPr>
        <xdr:cNvPr id="317" name="Picture 28" descr="C:\Documents and Settings\Administrator\feiq\RichOle\170957180.bmp"/>
        <xdr:cNvPicPr>
          <a:picLocks noChangeAspect="1" noChangeArrowheads="1"/>
        </xdr:cNvPicPr>
      </xdr:nvPicPr>
      <xdr:blipFill>
        <a:blip r:embed="rId299" cstate="print"/>
        <a:srcRect/>
        <a:stretch>
          <a:fillRect/>
        </a:stretch>
      </xdr:blipFill>
      <xdr:spPr>
        <a:xfrm>
          <a:off x="10868660" y="109260640"/>
          <a:ext cx="808355" cy="5245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178</xdr:row>
      <xdr:rowOff>104401</xdr:rowOff>
    </xdr:from>
    <xdr:to>
      <xdr:col>11</xdr:col>
      <xdr:colOff>752475</xdr:colOff>
      <xdr:row>178</xdr:row>
      <xdr:rowOff>535898</xdr:rowOff>
    </xdr:to>
    <xdr:pic>
      <xdr:nvPicPr>
        <xdr:cNvPr id="318" name="图片 317" descr="DSCN0678.jpg"/>
        <xdr:cNvPicPr>
          <a:picLocks noChangeAspect="1"/>
        </xdr:cNvPicPr>
      </xdr:nvPicPr>
      <xdr:blipFill>
        <a:blip r:embed="rId300" cstate="print"/>
        <a:srcRect l="10429" t="16999" r="28180" b="24909"/>
        <a:stretch>
          <a:fillRect/>
        </a:stretch>
      </xdr:blipFill>
      <xdr:spPr>
        <a:xfrm>
          <a:off x="9982200" y="111841915"/>
          <a:ext cx="723900" cy="431165"/>
        </a:xfrm>
        <a:prstGeom prst="rect">
          <a:avLst/>
        </a:prstGeom>
      </xdr:spPr>
    </xdr:pic>
    <xdr:clientData/>
  </xdr:twoCellAnchor>
  <xdr:twoCellAnchor editAs="oneCell">
    <xdr:from>
      <xdr:col>11</xdr:col>
      <xdr:colOff>989302</xdr:colOff>
      <xdr:row>178</xdr:row>
      <xdr:rowOff>76642</xdr:rowOff>
    </xdr:from>
    <xdr:to>
      <xdr:col>11</xdr:col>
      <xdr:colOff>1707590</xdr:colOff>
      <xdr:row>178</xdr:row>
      <xdr:rowOff>514349</xdr:rowOff>
    </xdr:to>
    <xdr:pic>
      <xdr:nvPicPr>
        <xdr:cNvPr id="319" name="图片 318" descr="DSCN0679.jpg"/>
        <xdr:cNvPicPr>
          <a:picLocks noChangeAspect="1"/>
        </xdr:cNvPicPr>
      </xdr:nvPicPr>
      <xdr:blipFill>
        <a:blip r:embed="rId301" cstate="print"/>
        <a:srcRect l="14706" r="22549" b="34243"/>
        <a:stretch>
          <a:fillRect/>
        </a:stretch>
      </xdr:blipFill>
      <xdr:spPr>
        <a:xfrm>
          <a:off x="10942320" y="111813975"/>
          <a:ext cx="718820" cy="43751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28573</xdr:colOff>
      <xdr:row>179</xdr:row>
      <xdr:rowOff>76200</xdr:rowOff>
    </xdr:from>
    <xdr:to>
      <xdr:col>11</xdr:col>
      <xdr:colOff>781051</xdr:colOff>
      <xdr:row>179</xdr:row>
      <xdr:rowOff>577852</xdr:rowOff>
    </xdr:to>
    <xdr:pic>
      <xdr:nvPicPr>
        <xdr:cNvPr id="320" name="图片 319" descr="DSCN0169.jpg"/>
        <xdr:cNvPicPr>
          <a:picLocks noChangeAspect="1"/>
        </xdr:cNvPicPr>
      </xdr:nvPicPr>
      <xdr:blipFill>
        <a:blip r:embed="rId302" cstate="print"/>
        <a:srcRect l="35235" t="37500" r="38381" b="31522"/>
        <a:stretch>
          <a:fillRect/>
        </a:stretch>
      </xdr:blipFill>
      <xdr:spPr>
        <a:xfrm>
          <a:off x="9981565" y="112442625"/>
          <a:ext cx="753110" cy="501650"/>
        </a:xfrm>
        <a:prstGeom prst="rect">
          <a:avLst/>
        </a:prstGeom>
      </xdr:spPr>
    </xdr:pic>
    <xdr:clientData/>
  </xdr:twoCellAnchor>
  <xdr:twoCellAnchor editAs="oneCell">
    <xdr:from>
      <xdr:col>11</xdr:col>
      <xdr:colOff>1137846</xdr:colOff>
      <xdr:row>179</xdr:row>
      <xdr:rowOff>67862</xdr:rowOff>
    </xdr:from>
    <xdr:to>
      <xdr:col>11</xdr:col>
      <xdr:colOff>1704416</xdr:colOff>
      <xdr:row>179</xdr:row>
      <xdr:rowOff>585167</xdr:rowOff>
    </xdr:to>
    <xdr:pic>
      <xdr:nvPicPr>
        <xdr:cNvPr id="321" name="图片 320" descr="DSCN0171.jpg"/>
        <xdr:cNvPicPr>
          <a:picLocks noChangeAspect="1"/>
        </xdr:cNvPicPr>
      </xdr:nvPicPr>
      <xdr:blipFill>
        <a:blip r:embed="rId303" cstate="print"/>
        <a:srcRect l="39655" t="36119" r="41493" b="31148"/>
        <a:stretch>
          <a:fillRect/>
        </a:stretch>
      </xdr:blipFill>
      <xdr:spPr>
        <a:xfrm flipV="1">
          <a:off x="11090910" y="112433735"/>
          <a:ext cx="567055" cy="51752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180</xdr:row>
      <xdr:rowOff>46792</xdr:rowOff>
    </xdr:from>
    <xdr:to>
      <xdr:col>11</xdr:col>
      <xdr:colOff>857250</xdr:colOff>
      <xdr:row>180</xdr:row>
      <xdr:rowOff>593382</xdr:rowOff>
    </xdr:to>
    <xdr:pic>
      <xdr:nvPicPr>
        <xdr:cNvPr id="322" name="图片 321" descr="DSCN0194.jpg"/>
        <xdr:cNvPicPr>
          <a:picLocks noChangeAspect="1"/>
        </xdr:cNvPicPr>
      </xdr:nvPicPr>
      <xdr:blipFill>
        <a:blip r:embed="rId304" cstate="print"/>
        <a:srcRect l="21311" r="18033" b="14286"/>
        <a:stretch>
          <a:fillRect/>
        </a:stretch>
      </xdr:blipFill>
      <xdr:spPr>
        <a:xfrm>
          <a:off x="9972675" y="113041430"/>
          <a:ext cx="838200" cy="546735"/>
        </a:xfrm>
        <a:prstGeom prst="rect">
          <a:avLst/>
        </a:prstGeom>
      </xdr:spPr>
    </xdr:pic>
    <xdr:clientData/>
  </xdr:twoCellAnchor>
  <xdr:twoCellAnchor editAs="oneCell">
    <xdr:from>
      <xdr:col>11</xdr:col>
      <xdr:colOff>975651</xdr:colOff>
      <xdr:row>180</xdr:row>
      <xdr:rowOff>46528</xdr:rowOff>
    </xdr:from>
    <xdr:to>
      <xdr:col>11</xdr:col>
      <xdr:colOff>1742515</xdr:colOff>
      <xdr:row>180</xdr:row>
      <xdr:rowOff>589232</xdr:rowOff>
    </xdr:to>
    <xdr:pic>
      <xdr:nvPicPr>
        <xdr:cNvPr id="323" name="图片 322" descr="DSCN0195.jpg"/>
        <xdr:cNvPicPr>
          <a:picLocks noChangeAspect="1"/>
        </xdr:cNvPicPr>
      </xdr:nvPicPr>
      <xdr:blipFill>
        <a:blip r:embed="rId305" cstate="print"/>
        <a:srcRect l="25197" t="8197" r="23622" b="16393"/>
        <a:stretch>
          <a:fillRect/>
        </a:stretch>
      </xdr:blipFill>
      <xdr:spPr>
        <a:xfrm>
          <a:off x="10928985" y="113041430"/>
          <a:ext cx="767080" cy="54229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181</xdr:row>
      <xdr:rowOff>32342</xdr:rowOff>
    </xdr:from>
    <xdr:to>
      <xdr:col>11</xdr:col>
      <xdr:colOff>895350</xdr:colOff>
      <xdr:row>181</xdr:row>
      <xdr:rowOff>569119</xdr:rowOff>
    </xdr:to>
    <xdr:pic>
      <xdr:nvPicPr>
        <xdr:cNvPr id="324" name="图片 323" descr="0200 FRONT.jpg"/>
        <xdr:cNvPicPr>
          <a:picLocks noChangeAspect="1"/>
        </xdr:cNvPicPr>
      </xdr:nvPicPr>
      <xdr:blipFill>
        <a:blip r:embed="rId306" cstate="print"/>
        <a:srcRect l="7635" t="19760" r="47680" b="33533"/>
        <a:stretch>
          <a:fillRect/>
        </a:stretch>
      </xdr:blipFill>
      <xdr:spPr>
        <a:xfrm>
          <a:off x="9953625" y="113655475"/>
          <a:ext cx="895350" cy="537210"/>
        </a:xfrm>
        <a:prstGeom prst="rect">
          <a:avLst/>
        </a:prstGeom>
      </xdr:spPr>
    </xdr:pic>
    <xdr:clientData/>
  </xdr:twoCellAnchor>
  <xdr:twoCellAnchor editAs="oneCell">
    <xdr:from>
      <xdr:col>11</xdr:col>
      <xdr:colOff>917266</xdr:colOff>
      <xdr:row>181</xdr:row>
      <xdr:rowOff>47441</xdr:rowOff>
    </xdr:from>
    <xdr:to>
      <xdr:col>11</xdr:col>
      <xdr:colOff>1743074</xdr:colOff>
      <xdr:row>181</xdr:row>
      <xdr:rowOff>542925</xdr:rowOff>
    </xdr:to>
    <xdr:pic>
      <xdr:nvPicPr>
        <xdr:cNvPr id="325" name="图片 324" descr="0200 BACK.jpg"/>
        <xdr:cNvPicPr>
          <a:picLocks noChangeAspect="1"/>
        </xdr:cNvPicPr>
      </xdr:nvPicPr>
      <xdr:blipFill>
        <a:blip r:embed="rId307" cstate="print"/>
        <a:srcRect l="56484" t="29144" r="17848" b="34225"/>
        <a:stretch>
          <a:fillRect/>
        </a:stretch>
      </xdr:blipFill>
      <xdr:spPr>
        <a:xfrm>
          <a:off x="10870565" y="113670715"/>
          <a:ext cx="825500" cy="495935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182</xdr:row>
      <xdr:rowOff>28575</xdr:rowOff>
    </xdr:from>
    <xdr:to>
      <xdr:col>11</xdr:col>
      <xdr:colOff>852487</xdr:colOff>
      <xdr:row>182</xdr:row>
      <xdr:rowOff>571501</xdr:rowOff>
    </xdr:to>
    <xdr:pic>
      <xdr:nvPicPr>
        <xdr:cNvPr id="326" name="图片 325" descr="DSCN1057.jpg"/>
        <xdr:cNvPicPr>
          <a:picLocks noChangeAspect="1"/>
        </xdr:cNvPicPr>
      </xdr:nvPicPr>
      <xdr:blipFill>
        <a:blip r:embed="rId308" cstate="print"/>
        <a:srcRect l="38461" t="31884" r="35997" b="34682"/>
        <a:stretch>
          <a:fillRect/>
        </a:stretch>
      </xdr:blipFill>
      <xdr:spPr>
        <a:xfrm>
          <a:off x="9991725" y="114280950"/>
          <a:ext cx="814070" cy="542925"/>
        </a:xfrm>
        <a:prstGeom prst="rect">
          <a:avLst/>
        </a:prstGeom>
      </xdr:spPr>
    </xdr:pic>
    <xdr:clientData/>
  </xdr:twoCellAnchor>
  <xdr:twoCellAnchor editAs="oneCell">
    <xdr:from>
      <xdr:col>11</xdr:col>
      <xdr:colOff>942415</xdr:colOff>
      <xdr:row>182</xdr:row>
      <xdr:rowOff>47626</xdr:rowOff>
    </xdr:from>
    <xdr:to>
      <xdr:col>11</xdr:col>
      <xdr:colOff>1723465</xdr:colOff>
      <xdr:row>182</xdr:row>
      <xdr:rowOff>529756</xdr:rowOff>
    </xdr:to>
    <xdr:pic>
      <xdr:nvPicPr>
        <xdr:cNvPr id="327" name="图片 326" descr="DSCN1058.jpg"/>
        <xdr:cNvPicPr>
          <a:picLocks noChangeAspect="1"/>
        </xdr:cNvPicPr>
      </xdr:nvPicPr>
      <xdr:blipFill>
        <a:blip r:embed="rId309" cstate="print"/>
        <a:srcRect l="38644" t="29825" r="33333" b="32181"/>
        <a:stretch>
          <a:fillRect/>
        </a:stretch>
      </xdr:blipFill>
      <xdr:spPr>
        <a:xfrm>
          <a:off x="10895965" y="114300000"/>
          <a:ext cx="781050" cy="481965"/>
        </a:xfrm>
        <a:prstGeom prst="rect">
          <a:avLst/>
        </a:prstGeom>
      </xdr:spPr>
    </xdr:pic>
    <xdr:clientData/>
  </xdr:twoCellAnchor>
  <xdr:twoCellAnchor editAs="oneCell">
    <xdr:from>
      <xdr:col>11</xdr:col>
      <xdr:colOff>35431</xdr:colOff>
      <xdr:row>183</xdr:row>
      <xdr:rowOff>57149</xdr:rowOff>
    </xdr:from>
    <xdr:to>
      <xdr:col>11</xdr:col>
      <xdr:colOff>885825</xdr:colOff>
      <xdr:row>183</xdr:row>
      <xdr:rowOff>514350</xdr:rowOff>
    </xdr:to>
    <xdr:pic>
      <xdr:nvPicPr>
        <xdr:cNvPr id="328" name="图片 327" descr="DSCN1068.jpg"/>
        <xdr:cNvPicPr>
          <a:picLocks noChangeAspect="1"/>
        </xdr:cNvPicPr>
      </xdr:nvPicPr>
      <xdr:blipFill>
        <a:blip r:embed="rId310" cstate="print"/>
        <a:srcRect l="25000" t="22720" r="21667" b="25608"/>
        <a:stretch>
          <a:fillRect/>
        </a:stretch>
      </xdr:blipFill>
      <xdr:spPr>
        <a:xfrm>
          <a:off x="9988550" y="114937540"/>
          <a:ext cx="850900" cy="457835"/>
        </a:xfrm>
        <a:prstGeom prst="rect">
          <a:avLst/>
        </a:prstGeom>
      </xdr:spPr>
    </xdr:pic>
    <xdr:clientData/>
  </xdr:twoCellAnchor>
  <xdr:twoCellAnchor editAs="oneCell">
    <xdr:from>
      <xdr:col>11</xdr:col>
      <xdr:colOff>928799</xdr:colOff>
      <xdr:row>183</xdr:row>
      <xdr:rowOff>48767</xdr:rowOff>
    </xdr:from>
    <xdr:to>
      <xdr:col>11</xdr:col>
      <xdr:colOff>1745023</xdr:colOff>
      <xdr:row>183</xdr:row>
      <xdr:rowOff>533400</xdr:rowOff>
    </xdr:to>
    <xdr:pic>
      <xdr:nvPicPr>
        <xdr:cNvPr id="329" name="图片 328" descr="DSCN1069.jpg"/>
        <xdr:cNvPicPr>
          <a:picLocks noChangeAspect="1"/>
        </xdr:cNvPicPr>
      </xdr:nvPicPr>
      <xdr:blipFill>
        <a:blip r:embed="rId311" cstate="print"/>
        <a:srcRect l="25025" t="19071" r="22245" b="25014"/>
        <a:stretch>
          <a:fillRect/>
        </a:stretch>
      </xdr:blipFill>
      <xdr:spPr>
        <a:xfrm>
          <a:off x="10881995" y="114929285"/>
          <a:ext cx="816610" cy="485140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184</xdr:row>
      <xdr:rowOff>37147</xdr:rowOff>
    </xdr:from>
    <xdr:to>
      <xdr:col>11</xdr:col>
      <xdr:colOff>962025</xdr:colOff>
      <xdr:row>184</xdr:row>
      <xdr:rowOff>567500</xdr:rowOff>
    </xdr:to>
    <xdr:pic>
      <xdr:nvPicPr>
        <xdr:cNvPr id="330" name="图片 329" descr="DSCN0196.jpg"/>
        <xdr:cNvPicPr>
          <a:picLocks noChangeAspect="1"/>
        </xdr:cNvPicPr>
      </xdr:nvPicPr>
      <xdr:blipFill>
        <a:blip r:embed="rId312" cstate="print"/>
        <a:srcRect l="33594" t="21818" r="25000" b="20000"/>
        <a:stretch>
          <a:fillRect/>
        </a:stretch>
      </xdr:blipFill>
      <xdr:spPr>
        <a:xfrm>
          <a:off x="10001250" y="115546505"/>
          <a:ext cx="914400" cy="530225"/>
        </a:xfrm>
        <a:prstGeom prst="rect">
          <a:avLst/>
        </a:prstGeom>
      </xdr:spPr>
    </xdr:pic>
    <xdr:clientData/>
  </xdr:twoCellAnchor>
  <xdr:twoCellAnchor editAs="oneCell">
    <xdr:from>
      <xdr:col>11</xdr:col>
      <xdr:colOff>972970</xdr:colOff>
      <xdr:row>184</xdr:row>
      <xdr:rowOff>56267</xdr:rowOff>
    </xdr:from>
    <xdr:to>
      <xdr:col>11</xdr:col>
      <xdr:colOff>1742515</xdr:colOff>
      <xdr:row>184</xdr:row>
      <xdr:rowOff>587952</xdr:rowOff>
    </xdr:to>
    <xdr:pic>
      <xdr:nvPicPr>
        <xdr:cNvPr id="331" name="图片 330" descr="DSCN0197.jpg"/>
        <xdr:cNvPicPr>
          <a:picLocks noChangeAspect="1"/>
        </xdr:cNvPicPr>
      </xdr:nvPicPr>
      <xdr:blipFill>
        <a:blip r:embed="rId313" cstate="print"/>
        <a:srcRect l="34058" t="12308" r="26087" b="29231"/>
        <a:stretch>
          <a:fillRect/>
        </a:stretch>
      </xdr:blipFill>
      <xdr:spPr>
        <a:xfrm>
          <a:off x="10926445" y="115565555"/>
          <a:ext cx="769620" cy="53149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185</xdr:row>
      <xdr:rowOff>28931</xdr:rowOff>
    </xdr:from>
    <xdr:to>
      <xdr:col>11</xdr:col>
      <xdr:colOff>742949</xdr:colOff>
      <xdr:row>186</xdr:row>
      <xdr:rowOff>9525</xdr:rowOff>
    </xdr:to>
    <xdr:pic>
      <xdr:nvPicPr>
        <xdr:cNvPr id="332" name="Picture 56" descr="C:\Documents and Settings\Administrator\feiq\RichOle\3839222664.bmp"/>
        <xdr:cNvPicPr>
          <a:picLocks noChangeAspect="1" noChangeArrowheads="1"/>
        </xdr:cNvPicPr>
      </xdr:nvPicPr>
      <xdr:blipFill>
        <a:blip r:embed="rId314" cstate="print"/>
        <a:srcRect/>
        <a:stretch>
          <a:fillRect/>
        </a:stretch>
      </xdr:blipFill>
      <xdr:spPr>
        <a:xfrm>
          <a:off x="9982200" y="116166900"/>
          <a:ext cx="713740" cy="6096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920152</xdr:colOff>
      <xdr:row>185</xdr:row>
      <xdr:rowOff>21043</xdr:rowOff>
    </xdr:from>
    <xdr:to>
      <xdr:col>11</xdr:col>
      <xdr:colOff>1742514</xdr:colOff>
      <xdr:row>185</xdr:row>
      <xdr:rowOff>619124</xdr:rowOff>
    </xdr:to>
    <xdr:pic>
      <xdr:nvPicPr>
        <xdr:cNvPr id="333" name="Picture 57" descr="C:\Documents and Settings\Administrator\feiq\RichOle\474721539.bmp"/>
        <xdr:cNvPicPr>
          <a:picLocks noChangeAspect="1" noChangeArrowheads="1"/>
        </xdr:cNvPicPr>
      </xdr:nvPicPr>
      <xdr:blipFill>
        <a:blip r:embed="rId315" cstate="print"/>
        <a:srcRect/>
        <a:stretch>
          <a:fillRect/>
        </a:stretch>
      </xdr:blipFill>
      <xdr:spPr>
        <a:xfrm>
          <a:off x="10873740" y="116159280"/>
          <a:ext cx="822325" cy="5975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186</xdr:row>
      <xdr:rowOff>43962</xdr:rowOff>
    </xdr:from>
    <xdr:to>
      <xdr:col>11</xdr:col>
      <xdr:colOff>695326</xdr:colOff>
      <xdr:row>186</xdr:row>
      <xdr:rowOff>564174</xdr:rowOff>
    </xdr:to>
    <xdr:pic>
      <xdr:nvPicPr>
        <xdr:cNvPr id="334" name="图片 333" descr="DSCN1044.jpg"/>
        <xdr:cNvPicPr>
          <a:picLocks noChangeAspect="1"/>
        </xdr:cNvPicPr>
      </xdr:nvPicPr>
      <xdr:blipFill>
        <a:blip r:embed="rId316" cstate="print"/>
        <a:srcRect l="27273" t="9289" r="19008" b="13300"/>
        <a:stretch>
          <a:fillRect/>
        </a:stretch>
      </xdr:blipFill>
      <xdr:spPr>
        <a:xfrm>
          <a:off x="9972675" y="116810790"/>
          <a:ext cx="676275" cy="520065"/>
        </a:xfrm>
        <a:prstGeom prst="rect">
          <a:avLst/>
        </a:prstGeom>
      </xdr:spPr>
    </xdr:pic>
    <xdr:clientData/>
  </xdr:twoCellAnchor>
  <xdr:twoCellAnchor editAs="oneCell">
    <xdr:from>
      <xdr:col>11</xdr:col>
      <xdr:colOff>968885</xdr:colOff>
      <xdr:row>186</xdr:row>
      <xdr:rowOff>46814</xdr:rowOff>
    </xdr:from>
    <xdr:to>
      <xdr:col>11</xdr:col>
      <xdr:colOff>1732989</xdr:colOff>
      <xdr:row>186</xdr:row>
      <xdr:rowOff>600789</xdr:rowOff>
    </xdr:to>
    <xdr:pic>
      <xdr:nvPicPr>
        <xdr:cNvPr id="335" name="图片 334" descr="DSCN1045.jpg"/>
        <xdr:cNvPicPr>
          <a:picLocks noChangeAspect="1"/>
        </xdr:cNvPicPr>
      </xdr:nvPicPr>
      <xdr:blipFill>
        <a:blip r:embed="rId317" cstate="print"/>
        <a:srcRect l="14961" r="22047" b="9375"/>
        <a:stretch>
          <a:fillRect/>
        </a:stretch>
      </xdr:blipFill>
      <xdr:spPr>
        <a:xfrm>
          <a:off x="10922000" y="116813330"/>
          <a:ext cx="764540" cy="55435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188</xdr:row>
      <xdr:rowOff>61730</xdr:rowOff>
    </xdr:from>
    <xdr:to>
      <xdr:col>11</xdr:col>
      <xdr:colOff>876300</xdr:colOff>
      <xdr:row>188</xdr:row>
      <xdr:rowOff>581026</xdr:rowOff>
    </xdr:to>
    <xdr:pic>
      <xdr:nvPicPr>
        <xdr:cNvPr id="336" name="Picture 39" descr="C:\Documents and Settings\Administrator\feiq\RichOle\1107472748.bmp"/>
        <xdr:cNvPicPr>
          <a:picLocks noChangeAspect="1" noChangeArrowheads="1"/>
        </xdr:cNvPicPr>
      </xdr:nvPicPr>
      <xdr:blipFill>
        <a:blip r:embed="rId318" cstate="print"/>
        <a:srcRect/>
        <a:stretch>
          <a:fillRect/>
        </a:stretch>
      </xdr:blipFill>
      <xdr:spPr>
        <a:xfrm>
          <a:off x="9972675" y="118085870"/>
          <a:ext cx="857250" cy="5194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889112</xdr:colOff>
      <xdr:row>188</xdr:row>
      <xdr:rowOff>68690</xdr:rowOff>
    </xdr:from>
    <xdr:to>
      <xdr:col>12</xdr:col>
      <xdr:colOff>8965</xdr:colOff>
      <xdr:row>188</xdr:row>
      <xdr:rowOff>571500</xdr:rowOff>
    </xdr:to>
    <xdr:pic>
      <xdr:nvPicPr>
        <xdr:cNvPr id="337" name="Picture 40" descr="C:\Documents and Settings\Administrator\feiq\RichOle\1975951755.bmp"/>
        <xdr:cNvPicPr>
          <a:picLocks noChangeAspect="1" noChangeArrowheads="1"/>
        </xdr:cNvPicPr>
      </xdr:nvPicPr>
      <xdr:blipFill>
        <a:blip r:embed="rId319" cstate="print"/>
        <a:srcRect/>
        <a:stretch>
          <a:fillRect/>
        </a:stretch>
      </xdr:blipFill>
      <xdr:spPr>
        <a:xfrm>
          <a:off x="10842625" y="118092855"/>
          <a:ext cx="882015" cy="5029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190</xdr:row>
      <xdr:rowOff>57150</xdr:rowOff>
    </xdr:from>
    <xdr:to>
      <xdr:col>11</xdr:col>
      <xdr:colOff>676275</xdr:colOff>
      <xdr:row>190</xdr:row>
      <xdr:rowOff>561975</xdr:rowOff>
    </xdr:to>
    <xdr:pic>
      <xdr:nvPicPr>
        <xdr:cNvPr id="338" name="图片 337" descr="DSCN0619.jpg"/>
        <xdr:cNvPicPr>
          <a:picLocks noChangeAspect="1"/>
        </xdr:cNvPicPr>
      </xdr:nvPicPr>
      <xdr:blipFill>
        <a:blip r:embed="rId320" cstate="print"/>
        <a:srcRect l="41590" t="28188" r="37615" b="43081"/>
        <a:stretch>
          <a:fillRect/>
        </a:stretch>
      </xdr:blipFill>
      <xdr:spPr>
        <a:xfrm>
          <a:off x="9982200" y="119338725"/>
          <a:ext cx="647700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1075765</xdr:colOff>
      <xdr:row>190</xdr:row>
      <xdr:rowOff>66675</xdr:rowOff>
    </xdr:from>
    <xdr:to>
      <xdr:col>11</xdr:col>
      <xdr:colOff>1742515</xdr:colOff>
      <xdr:row>190</xdr:row>
      <xdr:rowOff>528271</xdr:rowOff>
    </xdr:to>
    <xdr:pic>
      <xdr:nvPicPr>
        <xdr:cNvPr id="339" name="图片 338" descr="DSCN0620.jpg"/>
        <xdr:cNvPicPr>
          <a:picLocks noChangeAspect="1"/>
        </xdr:cNvPicPr>
      </xdr:nvPicPr>
      <xdr:blipFill>
        <a:blip r:embed="rId321" cstate="print"/>
        <a:srcRect l="38461" t="30537" r="35043" b="31418"/>
        <a:stretch>
          <a:fillRect/>
        </a:stretch>
      </xdr:blipFill>
      <xdr:spPr>
        <a:xfrm>
          <a:off x="11029315" y="119348250"/>
          <a:ext cx="666750" cy="46101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191</xdr:row>
      <xdr:rowOff>5821</xdr:rowOff>
    </xdr:from>
    <xdr:to>
      <xdr:col>11</xdr:col>
      <xdr:colOff>752475</xdr:colOff>
      <xdr:row>191</xdr:row>
      <xdr:rowOff>604309</xdr:rowOff>
    </xdr:to>
    <xdr:pic>
      <xdr:nvPicPr>
        <xdr:cNvPr id="340" name="Picture 215" descr="C:\Documents and Settings\Administrator\feiq\RichOle\156985273.bmp"/>
        <xdr:cNvPicPr>
          <a:picLocks noChangeAspect="1" noChangeArrowheads="1"/>
        </xdr:cNvPicPr>
      </xdr:nvPicPr>
      <xdr:blipFill>
        <a:blip r:embed="rId322" cstate="print"/>
        <a:srcRect/>
        <a:stretch>
          <a:fillRect/>
        </a:stretch>
      </xdr:blipFill>
      <xdr:spPr>
        <a:xfrm>
          <a:off x="9963150" y="119915940"/>
          <a:ext cx="742950" cy="5981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999565</xdr:colOff>
      <xdr:row>191</xdr:row>
      <xdr:rowOff>24081</xdr:rowOff>
    </xdr:from>
    <xdr:to>
      <xdr:col>11</xdr:col>
      <xdr:colOff>1742515</xdr:colOff>
      <xdr:row>191</xdr:row>
      <xdr:rowOff>591836</xdr:rowOff>
    </xdr:to>
    <xdr:pic>
      <xdr:nvPicPr>
        <xdr:cNvPr id="341" name="Picture 216" descr="C:\Documents and Settings\Administrator\feiq\RichOle\3844640775.bmp"/>
        <xdr:cNvPicPr>
          <a:picLocks noChangeAspect="1" noChangeArrowheads="1"/>
        </xdr:cNvPicPr>
      </xdr:nvPicPr>
      <xdr:blipFill>
        <a:blip r:embed="rId323" cstate="print"/>
        <a:srcRect/>
        <a:stretch>
          <a:fillRect/>
        </a:stretch>
      </xdr:blipFill>
      <xdr:spPr>
        <a:xfrm>
          <a:off x="10953115" y="119933720"/>
          <a:ext cx="742950" cy="56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193</xdr:row>
      <xdr:rowOff>19050</xdr:rowOff>
    </xdr:from>
    <xdr:to>
      <xdr:col>11</xdr:col>
      <xdr:colOff>723900</xdr:colOff>
      <xdr:row>193</xdr:row>
      <xdr:rowOff>612341</xdr:rowOff>
    </xdr:to>
    <xdr:pic>
      <xdr:nvPicPr>
        <xdr:cNvPr id="342" name="Picture 210" descr="C:\Documents and Settings\Administrator\feiq\RichOle\2382927346.bmp"/>
        <xdr:cNvPicPr>
          <a:picLocks noChangeAspect="1" noChangeArrowheads="1"/>
        </xdr:cNvPicPr>
      </xdr:nvPicPr>
      <xdr:blipFill>
        <a:blip r:embed="rId324" cstate="print"/>
        <a:srcRect/>
        <a:stretch>
          <a:fillRect/>
        </a:stretch>
      </xdr:blipFill>
      <xdr:spPr>
        <a:xfrm>
          <a:off x="9972675" y="121186575"/>
          <a:ext cx="704850" cy="5930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1042727</xdr:colOff>
      <xdr:row>193</xdr:row>
      <xdr:rowOff>9525</xdr:rowOff>
    </xdr:from>
    <xdr:to>
      <xdr:col>11</xdr:col>
      <xdr:colOff>1742514</xdr:colOff>
      <xdr:row>193</xdr:row>
      <xdr:rowOff>616372</xdr:rowOff>
    </xdr:to>
    <xdr:pic>
      <xdr:nvPicPr>
        <xdr:cNvPr id="343" name="Picture 211" descr="C:\Documents and Settings\Administrator\feiq\RichOle\517218870.bmp"/>
        <xdr:cNvPicPr>
          <a:picLocks noChangeAspect="1" noChangeArrowheads="1"/>
        </xdr:cNvPicPr>
      </xdr:nvPicPr>
      <xdr:blipFill>
        <a:blip r:embed="rId325" cstate="print"/>
        <a:srcRect/>
        <a:stretch>
          <a:fillRect/>
        </a:stretch>
      </xdr:blipFill>
      <xdr:spPr>
        <a:xfrm>
          <a:off x="10996295" y="121177050"/>
          <a:ext cx="699770" cy="60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66675</xdr:colOff>
      <xdr:row>194</xdr:row>
      <xdr:rowOff>31708</xdr:rowOff>
    </xdr:from>
    <xdr:to>
      <xdr:col>11</xdr:col>
      <xdr:colOff>695325</xdr:colOff>
      <xdr:row>194</xdr:row>
      <xdr:rowOff>600076</xdr:rowOff>
    </xdr:to>
    <xdr:pic>
      <xdr:nvPicPr>
        <xdr:cNvPr id="344" name="Picture 221" descr="C:\Documents and Settings\Administrator\feiq\RichOle\3286331380.bmp"/>
        <xdr:cNvPicPr>
          <a:picLocks noChangeAspect="1" noChangeArrowheads="1"/>
        </xdr:cNvPicPr>
      </xdr:nvPicPr>
      <xdr:blipFill>
        <a:blip r:embed="rId326" cstate="print"/>
        <a:srcRect/>
        <a:stretch>
          <a:fillRect/>
        </a:stretch>
      </xdr:blipFill>
      <xdr:spPr>
        <a:xfrm>
          <a:off x="10020300" y="121827290"/>
          <a:ext cx="628650" cy="5689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1130174</xdr:colOff>
      <xdr:row>194</xdr:row>
      <xdr:rowOff>23095</xdr:rowOff>
    </xdr:from>
    <xdr:to>
      <xdr:col>11</xdr:col>
      <xdr:colOff>1732989</xdr:colOff>
      <xdr:row>194</xdr:row>
      <xdr:rowOff>600075</xdr:rowOff>
    </xdr:to>
    <xdr:pic>
      <xdr:nvPicPr>
        <xdr:cNvPr id="345" name="Picture 222" descr="C:\Documents and Settings\Administrator\feiq\RichOle\3150980497.bmp"/>
        <xdr:cNvPicPr>
          <a:picLocks noChangeAspect="1" noChangeArrowheads="1"/>
        </xdr:cNvPicPr>
      </xdr:nvPicPr>
      <xdr:blipFill>
        <a:blip r:embed="rId327" cstate="print"/>
        <a:srcRect/>
        <a:stretch>
          <a:fillRect/>
        </a:stretch>
      </xdr:blipFill>
      <xdr:spPr>
        <a:xfrm>
          <a:off x="11083290" y="121819035"/>
          <a:ext cx="603250" cy="5772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195</xdr:row>
      <xdr:rowOff>81961</xdr:rowOff>
    </xdr:from>
    <xdr:to>
      <xdr:col>11</xdr:col>
      <xdr:colOff>830813</xdr:colOff>
      <xdr:row>195</xdr:row>
      <xdr:rowOff>567266</xdr:rowOff>
    </xdr:to>
    <xdr:pic>
      <xdr:nvPicPr>
        <xdr:cNvPr id="346" name="Picture 212" descr="C:\Documents and Settings\Administrator\feiq\RichOle\706866015.bmp"/>
        <xdr:cNvPicPr>
          <a:picLocks noChangeAspect="1" noChangeArrowheads="1"/>
        </xdr:cNvPicPr>
      </xdr:nvPicPr>
      <xdr:blipFill>
        <a:blip r:embed="rId328" cstate="print"/>
        <a:srcRect/>
        <a:stretch>
          <a:fillRect/>
        </a:stretch>
      </xdr:blipFill>
      <xdr:spPr>
        <a:xfrm>
          <a:off x="9982200" y="122506740"/>
          <a:ext cx="802005" cy="4851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992262</xdr:colOff>
      <xdr:row>195</xdr:row>
      <xdr:rowOff>59328</xdr:rowOff>
    </xdr:from>
    <xdr:to>
      <xdr:col>11</xdr:col>
      <xdr:colOff>1732990</xdr:colOff>
      <xdr:row>195</xdr:row>
      <xdr:rowOff>559025</xdr:rowOff>
    </xdr:to>
    <xdr:pic>
      <xdr:nvPicPr>
        <xdr:cNvPr id="347" name="Picture 213" descr="C:\Documents and Settings\Administrator\feiq\RichOle\1469335238.bmp"/>
        <xdr:cNvPicPr>
          <a:picLocks noChangeAspect="1" noChangeArrowheads="1"/>
        </xdr:cNvPicPr>
      </xdr:nvPicPr>
      <xdr:blipFill>
        <a:blip r:embed="rId329" cstate="print"/>
        <a:srcRect/>
        <a:stretch>
          <a:fillRect/>
        </a:stretch>
      </xdr:blipFill>
      <xdr:spPr>
        <a:xfrm>
          <a:off x="10945495" y="122483880"/>
          <a:ext cx="741045" cy="4997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24494</xdr:colOff>
      <xdr:row>196</xdr:row>
      <xdr:rowOff>47625</xdr:rowOff>
    </xdr:from>
    <xdr:to>
      <xdr:col>11</xdr:col>
      <xdr:colOff>771525</xdr:colOff>
      <xdr:row>196</xdr:row>
      <xdr:rowOff>537864</xdr:rowOff>
    </xdr:to>
    <xdr:pic>
      <xdr:nvPicPr>
        <xdr:cNvPr id="348" name="图片 347" descr="DSCN0144.jpg"/>
        <xdr:cNvPicPr>
          <a:picLocks noChangeAspect="1"/>
        </xdr:cNvPicPr>
      </xdr:nvPicPr>
      <xdr:blipFill>
        <a:blip r:embed="rId330" cstate="print"/>
        <a:srcRect l="30193" t="17524" r="27725" b="22312"/>
        <a:stretch>
          <a:fillRect/>
        </a:stretch>
      </xdr:blipFill>
      <xdr:spPr>
        <a:xfrm>
          <a:off x="9977755" y="123101100"/>
          <a:ext cx="747395" cy="49022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1067487</xdr:colOff>
      <xdr:row>196</xdr:row>
      <xdr:rowOff>29192</xdr:rowOff>
    </xdr:from>
    <xdr:to>
      <xdr:col>11</xdr:col>
      <xdr:colOff>1742515</xdr:colOff>
      <xdr:row>196</xdr:row>
      <xdr:rowOff>530019</xdr:rowOff>
    </xdr:to>
    <xdr:pic>
      <xdr:nvPicPr>
        <xdr:cNvPr id="349" name="图片 348" descr="DSCN0145.jpg"/>
        <xdr:cNvPicPr>
          <a:picLocks noChangeAspect="1"/>
        </xdr:cNvPicPr>
      </xdr:nvPicPr>
      <xdr:blipFill>
        <a:blip r:embed="rId331" cstate="print"/>
        <a:srcRect l="20690" r="25862" b="19298"/>
        <a:stretch>
          <a:fillRect/>
        </a:stretch>
      </xdr:blipFill>
      <xdr:spPr>
        <a:xfrm>
          <a:off x="11021060" y="123082050"/>
          <a:ext cx="675005" cy="501015"/>
        </a:xfrm>
        <a:prstGeom prst="rect">
          <a:avLst/>
        </a:prstGeom>
      </xdr:spPr>
    </xdr:pic>
    <xdr:clientData/>
  </xdr:twoCellAnchor>
  <xdr:twoCellAnchor editAs="oneCell">
    <xdr:from>
      <xdr:col>11</xdr:col>
      <xdr:colOff>34373</xdr:colOff>
      <xdr:row>197</xdr:row>
      <xdr:rowOff>38100</xdr:rowOff>
    </xdr:from>
    <xdr:to>
      <xdr:col>11</xdr:col>
      <xdr:colOff>897696</xdr:colOff>
      <xdr:row>197</xdr:row>
      <xdr:rowOff>600074</xdr:rowOff>
    </xdr:to>
    <xdr:pic>
      <xdr:nvPicPr>
        <xdr:cNvPr id="350" name="Picture 223" descr="C:\Documents and Settings\Administrator\feiq\RichOle\2895601302.bmp"/>
        <xdr:cNvPicPr>
          <a:picLocks noChangeAspect="1" noChangeArrowheads="1"/>
        </xdr:cNvPicPr>
      </xdr:nvPicPr>
      <xdr:blipFill>
        <a:blip r:embed="rId332" cstate="print"/>
        <a:srcRect/>
        <a:stretch>
          <a:fillRect/>
        </a:stretch>
      </xdr:blipFill>
      <xdr:spPr>
        <a:xfrm>
          <a:off x="9987915" y="123720225"/>
          <a:ext cx="862965" cy="5613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875628</xdr:colOff>
      <xdr:row>197</xdr:row>
      <xdr:rowOff>46761</xdr:rowOff>
    </xdr:from>
    <xdr:to>
      <xdr:col>12</xdr:col>
      <xdr:colOff>1786</xdr:colOff>
      <xdr:row>197</xdr:row>
      <xdr:rowOff>591746</xdr:rowOff>
    </xdr:to>
    <xdr:pic>
      <xdr:nvPicPr>
        <xdr:cNvPr id="351" name="Picture 224" descr="C:\Documents and Settings\Administrator\feiq\RichOle\2108494851.bmp"/>
        <xdr:cNvPicPr>
          <a:picLocks noChangeAspect="1" noChangeArrowheads="1"/>
        </xdr:cNvPicPr>
      </xdr:nvPicPr>
      <xdr:blipFill>
        <a:blip r:embed="rId333" cstate="print"/>
        <a:srcRect/>
        <a:stretch>
          <a:fillRect/>
        </a:stretch>
      </xdr:blipFill>
      <xdr:spPr>
        <a:xfrm>
          <a:off x="10828655" y="123728480"/>
          <a:ext cx="888365" cy="5448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13002</xdr:colOff>
      <xdr:row>198</xdr:row>
      <xdr:rowOff>9524</xdr:rowOff>
    </xdr:from>
    <xdr:to>
      <xdr:col>11</xdr:col>
      <xdr:colOff>819150</xdr:colOff>
      <xdr:row>198</xdr:row>
      <xdr:rowOff>600075</xdr:rowOff>
    </xdr:to>
    <xdr:pic>
      <xdr:nvPicPr>
        <xdr:cNvPr id="352" name="图片 351" descr="DSCN0434.jpg"/>
        <xdr:cNvPicPr>
          <a:picLocks noChangeAspect="1"/>
        </xdr:cNvPicPr>
      </xdr:nvPicPr>
      <xdr:blipFill>
        <a:blip r:embed="rId334" cstate="print"/>
        <a:srcRect l="18644" r="8475" b="7353"/>
        <a:stretch>
          <a:fillRect/>
        </a:stretch>
      </xdr:blipFill>
      <xdr:spPr>
        <a:xfrm>
          <a:off x="9966325" y="124319665"/>
          <a:ext cx="806450" cy="591185"/>
        </a:xfrm>
        <a:prstGeom prst="rect">
          <a:avLst/>
        </a:prstGeom>
      </xdr:spPr>
    </xdr:pic>
    <xdr:clientData/>
  </xdr:twoCellAnchor>
  <xdr:twoCellAnchor editAs="oneCell">
    <xdr:from>
      <xdr:col>11</xdr:col>
      <xdr:colOff>908094</xdr:colOff>
      <xdr:row>198</xdr:row>
      <xdr:rowOff>9615</xdr:rowOff>
    </xdr:from>
    <xdr:to>
      <xdr:col>11</xdr:col>
      <xdr:colOff>1732990</xdr:colOff>
      <xdr:row>198</xdr:row>
      <xdr:rowOff>605701</xdr:rowOff>
    </xdr:to>
    <xdr:pic>
      <xdr:nvPicPr>
        <xdr:cNvPr id="353" name="图片 352" descr="DSCN0435.jpg"/>
        <xdr:cNvPicPr>
          <a:picLocks noChangeAspect="1"/>
        </xdr:cNvPicPr>
      </xdr:nvPicPr>
      <xdr:blipFill>
        <a:blip r:embed="rId335" cstate="print"/>
        <a:srcRect l="11111" r="13675"/>
        <a:stretch>
          <a:fillRect/>
        </a:stretch>
      </xdr:blipFill>
      <xdr:spPr>
        <a:xfrm>
          <a:off x="10861675" y="124320300"/>
          <a:ext cx="824865" cy="59563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199</xdr:row>
      <xdr:rowOff>65290</xdr:rowOff>
    </xdr:from>
    <xdr:to>
      <xdr:col>11</xdr:col>
      <xdr:colOff>781049</xdr:colOff>
      <xdr:row>199</xdr:row>
      <xdr:rowOff>587127</xdr:rowOff>
    </xdr:to>
    <xdr:pic>
      <xdr:nvPicPr>
        <xdr:cNvPr id="354" name="Picture 217" descr="C:\Documents and Settings\Administrator\feiq\RichOle\2909433879.bmp"/>
        <xdr:cNvPicPr>
          <a:picLocks noChangeAspect="1" noChangeArrowheads="1"/>
        </xdr:cNvPicPr>
      </xdr:nvPicPr>
      <xdr:blipFill>
        <a:blip r:embed="rId336" cstate="print"/>
        <a:srcRect/>
        <a:stretch>
          <a:fillRect/>
        </a:stretch>
      </xdr:blipFill>
      <xdr:spPr>
        <a:xfrm>
          <a:off x="9981565" y="125004195"/>
          <a:ext cx="752475" cy="5219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1059261</xdr:colOff>
      <xdr:row>199</xdr:row>
      <xdr:rowOff>49729</xdr:rowOff>
    </xdr:from>
    <xdr:to>
      <xdr:col>11</xdr:col>
      <xdr:colOff>1732989</xdr:colOff>
      <xdr:row>199</xdr:row>
      <xdr:rowOff>610961</xdr:rowOff>
    </xdr:to>
    <xdr:pic>
      <xdr:nvPicPr>
        <xdr:cNvPr id="355" name="Picture 218" descr="C:\Documents and Settings\Administrator\feiq\RichOle\1915650372.bmp"/>
        <xdr:cNvPicPr>
          <a:picLocks noChangeAspect="1" noChangeArrowheads="1"/>
        </xdr:cNvPicPr>
      </xdr:nvPicPr>
      <xdr:blipFill>
        <a:blip r:embed="rId337" cstate="print"/>
        <a:srcRect/>
        <a:stretch>
          <a:fillRect/>
        </a:stretch>
      </xdr:blipFill>
      <xdr:spPr>
        <a:xfrm>
          <a:off x="11012805" y="124988955"/>
          <a:ext cx="673735" cy="5613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200</xdr:row>
      <xdr:rowOff>58448</xdr:rowOff>
    </xdr:from>
    <xdr:to>
      <xdr:col>11</xdr:col>
      <xdr:colOff>762000</xdr:colOff>
      <xdr:row>200</xdr:row>
      <xdr:rowOff>514349</xdr:rowOff>
    </xdr:to>
    <xdr:pic>
      <xdr:nvPicPr>
        <xdr:cNvPr id="356" name="Picture 219" descr="C:\Documents and Settings\Administrator\feiq\RichOle\976509698.bmp"/>
        <xdr:cNvPicPr>
          <a:picLocks noChangeAspect="1" noChangeArrowheads="1"/>
        </xdr:cNvPicPr>
      </xdr:nvPicPr>
      <xdr:blipFill>
        <a:blip r:embed="rId338" cstate="print"/>
        <a:srcRect/>
        <a:stretch>
          <a:fillRect/>
        </a:stretch>
      </xdr:blipFill>
      <xdr:spPr>
        <a:xfrm>
          <a:off x="9972675" y="125626495"/>
          <a:ext cx="742950" cy="4552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911892</xdr:colOff>
      <xdr:row>200</xdr:row>
      <xdr:rowOff>74253</xdr:rowOff>
    </xdr:from>
    <xdr:to>
      <xdr:col>11</xdr:col>
      <xdr:colOff>1713940</xdr:colOff>
      <xdr:row>200</xdr:row>
      <xdr:rowOff>504825</xdr:rowOff>
    </xdr:to>
    <xdr:pic>
      <xdr:nvPicPr>
        <xdr:cNvPr id="357" name="Picture 220" descr="C:\Documents and Settings\Administrator\feiq\RichOle\3156161731.bmp"/>
        <xdr:cNvPicPr>
          <a:picLocks noChangeAspect="1" noChangeArrowheads="1"/>
        </xdr:cNvPicPr>
      </xdr:nvPicPr>
      <xdr:blipFill>
        <a:blip r:embed="rId339" cstate="print"/>
        <a:srcRect/>
        <a:stretch>
          <a:fillRect/>
        </a:stretch>
      </xdr:blipFill>
      <xdr:spPr>
        <a:xfrm>
          <a:off x="10865485" y="125641735"/>
          <a:ext cx="802005" cy="4311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201</xdr:row>
      <xdr:rowOff>38601</xdr:rowOff>
    </xdr:from>
    <xdr:to>
      <xdr:col>11</xdr:col>
      <xdr:colOff>809626</xdr:colOff>
      <xdr:row>201</xdr:row>
      <xdr:rowOff>579521</xdr:rowOff>
    </xdr:to>
    <xdr:pic>
      <xdr:nvPicPr>
        <xdr:cNvPr id="358" name="图片 357" descr="DSCN0083.jpg"/>
        <xdr:cNvPicPr>
          <a:picLocks noChangeAspect="1"/>
        </xdr:cNvPicPr>
      </xdr:nvPicPr>
      <xdr:blipFill>
        <a:blip r:embed="rId340" cstate="print"/>
        <a:srcRect l="37608" t="24322" r="37004" b="45344"/>
        <a:stretch>
          <a:fillRect/>
        </a:stretch>
      </xdr:blipFill>
      <xdr:spPr>
        <a:xfrm>
          <a:off x="9972675" y="126234825"/>
          <a:ext cx="790575" cy="541020"/>
        </a:xfrm>
        <a:prstGeom prst="rect">
          <a:avLst/>
        </a:prstGeom>
      </xdr:spPr>
    </xdr:pic>
    <xdr:clientData/>
  </xdr:twoCellAnchor>
  <xdr:twoCellAnchor editAs="oneCell">
    <xdr:from>
      <xdr:col>11</xdr:col>
      <xdr:colOff>973584</xdr:colOff>
      <xdr:row>201</xdr:row>
      <xdr:rowOff>47847</xdr:rowOff>
    </xdr:from>
    <xdr:to>
      <xdr:col>11</xdr:col>
      <xdr:colOff>1727388</xdr:colOff>
      <xdr:row>201</xdr:row>
      <xdr:rowOff>581025</xdr:rowOff>
    </xdr:to>
    <xdr:pic>
      <xdr:nvPicPr>
        <xdr:cNvPr id="359" name="图片 358" descr="DSCN0085.jpg"/>
        <xdr:cNvPicPr>
          <a:picLocks noChangeAspect="1"/>
        </xdr:cNvPicPr>
      </xdr:nvPicPr>
      <xdr:blipFill>
        <a:blip r:embed="rId341" cstate="print"/>
        <a:srcRect l="36735" t="15739" r="41744" b="47761"/>
        <a:stretch>
          <a:fillRect/>
        </a:stretch>
      </xdr:blipFill>
      <xdr:spPr>
        <a:xfrm>
          <a:off x="10927080" y="126244350"/>
          <a:ext cx="753745" cy="533400"/>
        </a:xfrm>
        <a:prstGeom prst="rect">
          <a:avLst/>
        </a:prstGeom>
      </xdr:spPr>
    </xdr:pic>
    <xdr:clientData/>
  </xdr:twoCellAnchor>
  <xdr:twoCellAnchor editAs="oneCell">
    <xdr:from>
      <xdr:col>11</xdr:col>
      <xdr:colOff>22688</xdr:colOff>
      <xdr:row>202</xdr:row>
      <xdr:rowOff>85725</xdr:rowOff>
    </xdr:from>
    <xdr:to>
      <xdr:col>11</xdr:col>
      <xdr:colOff>686528</xdr:colOff>
      <xdr:row>202</xdr:row>
      <xdr:rowOff>581025</xdr:rowOff>
    </xdr:to>
    <xdr:pic>
      <xdr:nvPicPr>
        <xdr:cNvPr id="360" name="图片 359" descr="DSCN0944.jpg"/>
        <xdr:cNvPicPr>
          <a:picLocks noChangeAspect="1"/>
        </xdr:cNvPicPr>
      </xdr:nvPicPr>
      <xdr:blipFill>
        <a:blip r:embed="rId342" cstate="print"/>
        <a:srcRect l="26566" t="20053" r="25063" b="19789"/>
        <a:stretch>
          <a:fillRect/>
        </a:stretch>
      </xdr:blipFill>
      <xdr:spPr>
        <a:xfrm>
          <a:off x="9975850" y="126911100"/>
          <a:ext cx="664210" cy="495300"/>
        </a:xfrm>
        <a:prstGeom prst="rect">
          <a:avLst/>
        </a:prstGeom>
      </xdr:spPr>
    </xdr:pic>
    <xdr:clientData/>
  </xdr:twoCellAnchor>
  <xdr:twoCellAnchor editAs="oneCell">
    <xdr:from>
      <xdr:col>11</xdr:col>
      <xdr:colOff>966950</xdr:colOff>
      <xdr:row>202</xdr:row>
      <xdr:rowOff>67200</xdr:rowOff>
    </xdr:from>
    <xdr:to>
      <xdr:col>11</xdr:col>
      <xdr:colOff>1705702</xdr:colOff>
      <xdr:row>202</xdr:row>
      <xdr:rowOff>566397</xdr:rowOff>
    </xdr:to>
    <xdr:pic>
      <xdr:nvPicPr>
        <xdr:cNvPr id="361" name="图片 360" descr="DSCN0945.jpg"/>
        <xdr:cNvPicPr>
          <a:picLocks noChangeAspect="1"/>
        </xdr:cNvPicPr>
      </xdr:nvPicPr>
      <xdr:blipFill>
        <a:blip r:embed="rId343" cstate="print"/>
        <a:srcRect l="24510" t="16274" r="20588" b="17148"/>
        <a:stretch>
          <a:fillRect/>
        </a:stretch>
      </xdr:blipFill>
      <xdr:spPr>
        <a:xfrm>
          <a:off x="10920095" y="126892050"/>
          <a:ext cx="739140" cy="499110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203</xdr:row>
      <xdr:rowOff>34528</xdr:rowOff>
    </xdr:from>
    <xdr:to>
      <xdr:col>11</xdr:col>
      <xdr:colOff>761999</xdr:colOff>
      <xdr:row>203</xdr:row>
      <xdr:rowOff>552450</xdr:rowOff>
    </xdr:to>
    <xdr:pic>
      <xdr:nvPicPr>
        <xdr:cNvPr id="362" name="图片 361" descr="DSCN1027.jpg"/>
        <xdr:cNvPicPr>
          <a:picLocks noChangeAspect="1"/>
        </xdr:cNvPicPr>
      </xdr:nvPicPr>
      <xdr:blipFill>
        <a:blip r:embed="rId344" cstate="print"/>
        <a:srcRect l="30631" t="13515" r="19820" b="17407"/>
        <a:stretch>
          <a:fillRect/>
        </a:stretch>
      </xdr:blipFill>
      <xdr:spPr>
        <a:xfrm>
          <a:off x="10001250" y="127488315"/>
          <a:ext cx="713740" cy="51816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1019139</xdr:colOff>
      <xdr:row>203</xdr:row>
      <xdr:rowOff>78961</xdr:rowOff>
    </xdr:from>
    <xdr:to>
      <xdr:col>11</xdr:col>
      <xdr:colOff>1724585</xdr:colOff>
      <xdr:row>203</xdr:row>
      <xdr:rowOff>549001</xdr:rowOff>
    </xdr:to>
    <xdr:pic>
      <xdr:nvPicPr>
        <xdr:cNvPr id="363" name="图片 362" descr="DSCN1028.jpg"/>
        <xdr:cNvPicPr>
          <a:picLocks noChangeAspect="1"/>
        </xdr:cNvPicPr>
      </xdr:nvPicPr>
      <xdr:blipFill>
        <a:blip r:embed="rId345" cstate="print"/>
        <a:srcRect l="28226" t="16504" r="25000" b="12527"/>
        <a:stretch>
          <a:fillRect/>
        </a:stretch>
      </xdr:blipFill>
      <xdr:spPr>
        <a:xfrm>
          <a:off x="10972165" y="127532765"/>
          <a:ext cx="705485" cy="4699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208</xdr:row>
      <xdr:rowOff>53458</xdr:rowOff>
    </xdr:from>
    <xdr:to>
      <xdr:col>11</xdr:col>
      <xdr:colOff>771524</xdr:colOff>
      <xdr:row>208</xdr:row>
      <xdr:rowOff>588037</xdr:rowOff>
    </xdr:to>
    <xdr:pic>
      <xdr:nvPicPr>
        <xdr:cNvPr id="364" name="图片 363" descr="DSCN0346.jpg"/>
        <xdr:cNvPicPr>
          <a:picLocks noChangeAspect="1"/>
        </xdr:cNvPicPr>
      </xdr:nvPicPr>
      <xdr:blipFill>
        <a:blip r:embed="rId346" cstate="print"/>
        <a:srcRect l="24138" r="21552"/>
        <a:stretch>
          <a:fillRect/>
        </a:stretch>
      </xdr:blipFill>
      <xdr:spPr>
        <a:xfrm>
          <a:off x="9963150" y="130650615"/>
          <a:ext cx="761365" cy="534670"/>
        </a:xfrm>
        <a:prstGeom prst="rect">
          <a:avLst/>
        </a:prstGeom>
      </xdr:spPr>
    </xdr:pic>
    <xdr:clientData/>
  </xdr:twoCellAnchor>
  <xdr:twoCellAnchor editAs="oneCell">
    <xdr:from>
      <xdr:col>11</xdr:col>
      <xdr:colOff>876606</xdr:colOff>
      <xdr:row>208</xdr:row>
      <xdr:rowOff>63211</xdr:rowOff>
    </xdr:from>
    <xdr:to>
      <xdr:col>11</xdr:col>
      <xdr:colOff>1742514</xdr:colOff>
      <xdr:row>208</xdr:row>
      <xdr:rowOff>600074</xdr:rowOff>
    </xdr:to>
    <xdr:pic>
      <xdr:nvPicPr>
        <xdr:cNvPr id="365" name="图片 364" descr="DSCN0347.jpg"/>
        <xdr:cNvPicPr>
          <a:picLocks noChangeAspect="1"/>
        </xdr:cNvPicPr>
      </xdr:nvPicPr>
      <xdr:blipFill>
        <a:blip r:embed="rId347" cstate="print"/>
        <a:srcRect l="23850" r="20501" b="12500"/>
        <a:stretch>
          <a:fillRect/>
        </a:stretch>
      </xdr:blipFill>
      <xdr:spPr>
        <a:xfrm>
          <a:off x="10829925" y="130660140"/>
          <a:ext cx="866140" cy="536575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210</xdr:row>
      <xdr:rowOff>43549</xdr:rowOff>
    </xdr:from>
    <xdr:to>
      <xdr:col>11</xdr:col>
      <xdr:colOff>952501</xdr:colOff>
      <xdr:row>210</xdr:row>
      <xdr:rowOff>537703</xdr:rowOff>
    </xdr:to>
    <xdr:pic>
      <xdr:nvPicPr>
        <xdr:cNvPr id="366" name="Picture 182" descr="C:\Documents and Settings\Administrator\feiq\RichOle\3988554254.bmp"/>
        <xdr:cNvPicPr>
          <a:picLocks noChangeAspect="1" noChangeArrowheads="1"/>
        </xdr:cNvPicPr>
      </xdr:nvPicPr>
      <xdr:blipFill>
        <a:blip r:embed="rId348" cstate="print"/>
        <a:srcRect/>
        <a:stretch>
          <a:fillRect/>
        </a:stretch>
      </xdr:blipFill>
      <xdr:spPr>
        <a:xfrm>
          <a:off x="9963150" y="131897755"/>
          <a:ext cx="942975" cy="4940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948275</xdr:colOff>
      <xdr:row>210</xdr:row>
      <xdr:rowOff>28575</xdr:rowOff>
    </xdr:from>
    <xdr:to>
      <xdr:col>12</xdr:col>
      <xdr:colOff>30164</xdr:colOff>
      <xdr:row>210</xdr:row>
      <xdr:rowOff>523876</xdr:rowOff>
    </xdr:to>
    <xdr:pic>
      <xdr:nvPicPr>
        <xdr:cNvPr id="367" name="Picture 183" descr="C:\Documents and Settings\Administrator\feiq\RichOle\404166527.bmp"/>
        <xdr:cNvPicPr>
          <a:picLocks noChangeAspect="1" noChangeArrowheads="1"/>
        </xdr:cNvPicPr>
      </xdr:nvPicPr>
      <xdr:blipFill>
        <a:blip r:embed="rId349" cstate="print"/>
        <a:srcRect/>
        <a:stretch>
          <a:fillRect/>
        </a:stretch>
      </xdr:blipFill>
      <xdr:spPr>
        <a:xfrm>
          <a:off x="10901680" y="131883150"/>
          <a:ext cx="843915" cy="495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211</xdr:row>
      <xdr:rowOff>71554</xdr:rowOff>
    </xdr:from>
    <xdr:to>
      <xdr:col>11</xdr:col>
      <xdr:colOff>766481</xdr:colOff>
      <xdr:row>211</xdr:row>
      <xdr:rowOff>557492</xdr:rowOff>
    </xdr:to>
    <xdr:pic>
      <xdr:nvPicPr>
        <xdr:cNvPr id="368" name="Picture 200" descr="C:\Documents and Settings\Administrator\feiq\RichOle\1345441572.bmp"/>
        <xdr:cNvPicPr>
          <a:picLocks noChangeAspect="1" noChangeArrowheads="1"/>
        </xdr:cNvPicPr>
      </xdr:nvPicPr>
      <xdr:blipFill>
        <a:blip r:embed="rId350" cstate="print"/>
        <a:srcRect/>
        <a:stretch>
          <a:fillRect/>
        </a:stretch>
      </xdr:blipFill>
      <xdr:spPr>
        <a:xfrm>
          <a:off x="9981565" y="132554345"/>
          <a:ext cx="738505" cy="485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1045177</xdr:colOff>
      <xdr:row>211</xdr:row>
      <xdr:rowOff>78345</xdr:rowOff>
    </xdr:from>
    <xdr:to>
      <xdr:col>11</xdr:col>
      <xdr:colOff>1742901</xdr:colOff>
      <xdr:row>211</xdr:row>
      <xdr:rowOff>546286</xdr:rowOff>
    </xdr:to>
    <xdr:pic>
      <xdr:nvPicPr>
        <xdr:cNvPr id="369" name="Picture 201" descr="C:\Documents and Settings\Administrator\feiq\RichOle\1798120134.bmp"/>
        <xdr:cNvPicPr>
          <a:picLocks noChangeAspect="1" noChangeArrowheads="1"/>
        </xdr:cNvPicPr>
      </xdr:nvPicPr>
      <xdr:blipFill>
        <a:blip r:embed="rId351" cstate="print"/>
        <a:srcRect/>
        <a:stretch>
          <a:fillRect/>
        </a:stretch>
      </xdr:blipFill>
      <xdr:spPr>
        <a:xfrm>
          <a:off x="10998200" y="132561330"/>
          <a:ext cx="697865" cy="4679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22225</xdr:colOff>
      <xdr:row>213</xdr:row>
      <xdr:rowOff>114300</xdr:rowOff>
    </xdr:from>
    <xdr:to>
      <xdr:col>11</xdr:col>
      <xdr:colOff>666750</xdr:colOff>
      <xdr:row>213</xdr:row>
      <xdr:rowOff>597694</xdr:rowOff>
    </xdr:to>
    <xdr:pic>
      <xdr:nvPicPr>
        <xdr:cNvPr id="370" name="图片 369" descr="DSCN0173.jpg"/>
        <xdr:cNvPicPr>
          <a:picLocks noChangeAspect="1"/>
        </xdr:cNvPicPr>
      </xdr:nvPicPr>
      <xdr:blipFill>
        <a:blip r:embed="rId352" cstate="print"/>
        <a:srcRect l="22936" t="16393" r="25688" b="14754"/>
        <a:stretch>
          <a:fillRect/>
        </a:stretch>
      </xdr:blipFill>
      <xdr:spPr>
        <a:xfrm>
          <a:off x="9975850" y="133854825"/>
          <a:ext cx="644525" cy="483235"/>
        </a:xfrm>
        <a:prstGeom prst="rect">
          <a:avLst/>
        </a:prstGeom>
      </xdr:spPr>
    </xdr:pic>
    <xdr:clientData/>
  </xdr:twoCellAnchor>
  <xdr:twoCellAnchor editAs="oneCell">
    <xdr:from>
      <xdr:col>11</xdr:col>
      <xdr:colOff>1069415</xdr:colOff>
      <xdr:row>213</xdr:row>
      <xdr:rowOff>122649</xdr:rowOff>
    </xdr:from>
    <xdr:to>
      <xdr:col>11</xdr:col>
      <xdr:colOff>1713940</xdr:colOff>
      <xdr:row>213</xdr:row>
      <xdr:rowOff>600075</xdr:rowOff>
    </xdr:to>
    <xdr:pic>
      <xdr:nvPicPr>
        <xdr:cNvPr id="371" name="图片 370" descr="DSCN0175.jpg"/>
        <xdr:cNvPicPr>
          <a:picLocks noChangeAspect="1"/>
        </xdr:cNvPicPr>
      </xdr:nvPicPr>
      <xdr:blipFill>
        <a:blip r:embed="rId353" cstate="print"/>
        <a:srcRect l="26087" t="22731" r="26957" b="12324"/>
        <a:stretch>
          <a:fillRect/>
        </a:stretch>
      </xdr:blipFill>
      <xdr:spPr>
        <a:xfrm>
          <a:off x="11022965" y="133863080"/>
          <a:ext cx="644525" cy="47752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214</xdr:row>
      <xdr:rowOff>34033</xdr:rowOff>
    </xdr:from>
    <xdr:to>
      <xdr:col>11</xdr:col>
      <xdr:colOff>790575</xdr:colOff>
      <xdr:row>214</xdr:row>
      <xdr:rowOff>590550</xdr:rowOff>
    </xdr:to>
    <xdr:pic>
      <xdr:nvPicPr>
        <xdr:cNvPr id="372" name="图片 371" descr="DSCN0473.jpg"/>
        <xdr:cNvPicPr>
          <a:picLocks noChangeAspect="1"/>
        </xdr:cNvPicPr>
      </xdr:nvPicPr>
      <xdr:blipFill>
        <a:blip r:embed="rId354" cstate="print"/>
        <a:srcRect l="23301" r="15534" b="15082"/>
        <a:stretch>
          <a:fillRect/>
        </a:stretch>
      </xdr:blipFill>
      <xdr:spPr>
        <a:xfrm>
          <a:off x="9982200" y="134402830"/>
          <a:ext cx="762000" cy="556895"/>
        </a:xfrm>
        <a:prstGeom prst="rect">
          <a:avLst/>
        </a:prstGeom>
      </xdr:spPr>
    </xdr:pic>
    <xdr:clientData/>
  </xdr:twoCellAnchor>
  <xdr:twoCellAnchor editAs="oneCell">
    <xdr:from>
      <xdr:col>11</xdr:col>
      <xdr:colOff>1022360</xdr:colOff>
      <xdr:row>214</xdr:row>
      <xdr:rowOff>33472</xdr:rowOff>
    </xdr:from>
    <xdr:to>
      <xdr:col>11</xdr:col>
      <xdr:colOff>1732989</xdr:colOff>
      <xdr:row>214</xdr:row>
      <xdr:rowOff>585005</xdr:rowOff>
    </xdr:to>
    <xdr:pic>
      <xdr:nvPicPr>
        <xdr:cNvPr id="373" name="图片 372" descr="DSCN0474.jpg"/>
        <xdr:cNvPicPr>
          <a:picLocks noChangeAspect="1"/>
        </xdr:cNvPicPr>
      </xdr:nvPicPr>
      <xdr:blipFill>
        <a:blip r:embed="rId355" cstate="print"/>
        <a:srcRect l="21429" t="6154" r="18750" b="14613"/>
        <a:stretch>
          <a:fillRect/>
        </a:stretch>
      </xdr:blipFill>
      <xdr:spPr>
        <a:xfrm>
          <a:off x="10975975" y="134402195"/>
          <a:ext cx="710565" cy="551815"/>
        </a:xfrm>
        <a:prstGeom prst="rect">
          <a:avLst/>
        </a:prstGeom>
      </xdr:spPr>
    </xdr:pic>
    <xdr:clientData/>
  </xdr:twoCellAnchor>
  <xdr:twoCellAnchor editAs="oneCell">
    <xdr:from>
      <xdr:col>11</xdr:col>
      <xdr:colOff>16893</xdr:colOff>
      <xdr:row>215</xdr:row>
      <xdr:rowOff>47625</xdr:rowOff>
    </xdr:from>
    <xdr:to>
      <xdr:col>11</xdr:col>
      <xdr:colOff>847725</xdr:colOff>
      <xdr:row>215</xdr:row>
      <xdr:rowOff>557672</xdr:rowOff>
    </xdr:to>
    <xdr:pic>
      <xdr:nvPicPr>
        <xdr:cNvPr id="374" name="Picture 178" descr="C:\Documents and Settings\Administrator\feiq\RichOle\2374082261.bmp"/>
        <xdr:cNvPicPr>
          <a:picLocks noChangeAspect="1" noChangeArrowheads="1"/>
        </xdr:cNvPicPr>
      </xdr:nvPicPr>
      <xdr:blipFill>
        <a:blip r:embed="rId356" cstate="print"/>
        <a:srcRect/>
        <a:stretch>
          <a:fillRect/>
        </a:stretch>
      </xdr:blipFill>
      <xdr:spPr>
        <a:xfrm>
          <a:off x="9970135" y="135045450"/>
          <a:ext cx="831215" cy="5099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893757</xdr:colOff>
      <xdr:row>215</xdr:row>
      <xdr:rowOff>40684</xdr:rowOff>
    </xdr:from>
    <xdr:to>
      <xdr:col>11</xdr:col>
      <xdr:colOff>1732990</xdr:colOff>
      <xdr:row>215</xdr:row>
      <xdr:rowOff>573803</xdr:rowOff>
    </xdr:to>
    <xdr:pic>
      <xdr:nvPicPr>
        <xdr:cNvPr id="375" name="Picture 179" descr="C:\Documents and Settings\Administrator\feiq\RichOle\2910882871.bmp"/>
        <xdr:cNvPicPr>
          <a:picLocks noChangeAspect="1" noChangeArrowheads="1"/>
        </xdr:cNvPicPr>
      </xdr:nvPicPr>
      <xdr:blipFill>
        <a:blip r:embed="rId357" cstate="print"/>
        <a:srcRect/>
        <a:stretch>
          <a:fillRect/>
        </a:stretch>
      </xdr:blipFill>
      <xdr:spPr>
        <a:xfrm>
          <a:off x="10847070" y="135038465"/>
          <a:ext cx="839470" cy="5327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216</xdr:row>
      <xdr:rowOff>55907</xdr:rowOff>
    </xdr:from>
    <xdr:to>
      <xdr:col>11</xdr:col>
      <xdr:colOff>819150</xdr:colOff>
      <xdr:row>216</xdr:row>
      <xdr:rowOff>542924</xdr:rowOff>
    </xdr:to>
    <xdr:pic>
      <xdr:nvPicPr>
        <xdr:cNvPr id="376" name="图片 375" descr="DSCN1442.jpg"/>
        <xdr:cNvPicPr>
          <a:picLocks noChangeAspect="1"/>
        </xdr:cNvPicPr>
      </xdr:nvPicPr>
      <xdr:blipFill>
        <a:blip r:embed="rId358" cstate="print"/>
        <a:srcRect l="30328" t="7812" r="25410" b="18750"/>
        <a:stretch>
          <a:fillRect/>
        </a:stretch>
      </xdr:blipFill>
      <xdr:spPr>
        <a:xfrm>
          <a:off x="9972675" y="135682355"/>
          <a:ext cx="800100" cy="486410"/>
        </a:xfrm>
        <a:prstGeom prst="rect">
          <a:avLst/>
        </a:prstGeom>
      </xdr:spPr>
    </xdr:pic>
    <xdr:clientData/>
  </xdr:twoCellAnchor>
  <xdr:twoCellAnchor editAs="oneCell">
    <xdr:from>
      <xdr:col>11</xdr:col>
      <xdr:colOff>951111</xdr:colOff>
      <xdr:row>216</xdr:row>
      <xdr:rowOff>58392</xdr:rowOff>
    </xdr:from>
    <xdr:to>
      <xdr:col>11</xdr:col>
      <xdr:colOff>1742514</xdr:colOff>
      <xdr:row>216</xdr:row>
      <xdr:rowOff>571499</xdr:rowOff>
    </xdr:to>
    <xdr:pic>
      <xdr:nvPicPr>
        <xdr:cNvPr id="377" name="图片 376" descr="DSCN1443.jpg"/>
        <xdr:cNvPicPr>
          <a:picLocks noChangeAspect="1"/>
        </xdr:cNvPicPr>
      </xdr:nvPicPr>
      <xdr:blipFill>
        <a:blip r:embed="rId359" cstate="print"/>
        <a:srcRect l="26667" r="25000" b="20000"/>
        <a:stretch>
          <a:fillRect/>
        </a:stretch>
      </xdr:blipFill>
      <xdr:spPr>
        <a:xfrm>
          <a:off x="10904220" y="135684260"/>
          <a:ext cx="791845" cy="51308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217</xdr:row>
      <xdr:rowOff>51588</xdr:rowOff>
    </xdr:from>
    <xdr:to>
      <xdr:col>11</xdr:col>
      <xdr:colOff>819151</xdr:colOff>
      <xdr:row>217</xdr:row>
      <xdr:rowOff>599714</xdr:rowOff>
    </xdr:to>
    <xdr:pic>
      <xdr:nvPicPr>
        <xdr:cNvPr id="378" name="图片 377" descr="DSCN1061.jpg"/>
        <xdr:cNvPicPr>
          <a:picLocks noChangeAspect="1"/>
        </xdr:cNvPicPr>
      </xdr:nvPicPr>
      <xdr:blipFill>
        <a:blip r:embed="rId360" cstate="print"/>
        <a:srcRect l="37069" t="24194" r="36207" b="25806"/>
        <a:stretch>
          <a:fillRect/>
        </a:stretch>
      </xdr:blipFill>
      <xdr:spPr>
        <a:xfrm>
          <a:off x="9963150" y="136306560"/>
          <a:ext cx="809625" cy="548005"/>
        </a:xfrm>
        <a:prstGeom prst="rect">
          <a:avLst/>
        </a:prstGeom>
      </xdr:spPr>
    </xdr:pic>
    <xdr:clientData/>
  </xdr:twoCellAnchor>
  <xdr:twoCellAnchor editAs="oneCell">
    <xdr:from>
      <xdr:col>11</xdr:col>
      <xdr:colOff>924184</xdr:colOff>
      <xdr:row>217</xdr:row>
      <xdr:rowOff>58361</xdr:rowOff>
    </xdr:from>
    <xdr:to>
      <xdr:col>11</xdr:col>
      <xdr:colOff>1742515</xdr:colOff>
      <xdr:row>217</xdr:row>
      <xdr:rowOff>577251</xdr:rowOff>
    </xdr:to>
    <xdr:pic>
      <xdr:nvPicPr>
        <xdr:cNvPr id="379" name="图片 378" descr="DSCN1058.jpg"/>
        <xdr:cNvPicPr>
          <a:picLocks noChangeAspect="1"/>
        </xdr:cNvPicPr>
      </xdr:nvPicPr>
      <xdr:blipFill>
        <a:blip r:embed="rId361" cstate="print"/>
        <a:srcRect l="36467" t="28533" r="33333" b="32423"/>
        <a:stretch>
          <a:fillRect/>
        </a:stretch>
      </xdr:blipFill>
      <xdr:spPr>
        <a:xfrm>
          <a:off x="10877550" y="136312910"/>
          <a:ext cx="818515" cy="51943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218</xdr:row>
      <xdr:rowOff>41825</xdr:rowOff>
    </xdr:from>
    <xdr:to>
      <xdr:col>11</xdr:col>
      <xdr:colOff>733425</xdr:colOff>
      <xdr:row>218</xdr:row>
      <xdr:rowOff>519868</xdr:rowOff>
    </xdr:to>
    <xdr:pic>
      <xdr:nvPicPr>
        <xdr:cNvPr id="380" name="Picture 185" descr="C:\Documents and Settings\Administrator\feiq\RichOle\382762104.bmp"/>
        <xdr:cNvPicPr>
          <a:picLocks noChangeAspect="1" noChangeArrowheads="1"/>
        </xdr:cNvPicPr>
      </xdr:nvPicPr>
      <xdr:blipFill>
        <a:blip r:embed="rId362" cstate="print"/>
        <a:srcRect/>
        <a:stretch>
          <a:fillRect/>
        </a:stretch>
      </xdr:blipFill>
      <xdr:spPr>
        <a:xfrm>
          <a:off x="9981565" y="136925050"/>
          <a:ext cx="705485" cy="4781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948443</xdr:colOff>
      <xdr:row>218</xdr:row>
      <xdr:rowOff>54581</xdr:rowOff>
    </xdr:from>
    <xdr:to>
      <xdr:col>11</xdr:col>
      <xdr:colOff>1742515</xdr:colOff>
      <xdr:row>218</xdr:row>
      <xdr:rowOff>539967</xdr:rowOff>
    </xdr:to>
    <xdr:pic>
      <xdr:nvPicPr>
        <xdr:cNvPr id="381" name="Picture 186" descr="C:\Documents and Settings\Administrator\feiq\RichOle\164049771.bmp"/>
        <xdr:cNvPicPr>
          <a:picLocks noChangeAspect="1" noChangeArrowheads="1"/>
        </xdr:cNvPicPr>
      </xdr:nvPicPr>
      <xdr:blipFill>
        <a:blip r:embed="rId363" cstate="print"/>
        <a:srcRect/>
        <a:stretch>
          <a:fillRect/>
        </a:stretch>
      </xdr:blipFill>
      <xdr:spPr>
        <a:xfrm>
          <a:off x="10901680" y="136937750"/>
          <a:ext cx="794385" cy="485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23532</xdr:colOff>
      <xdr:row>219</xdr:row>
      <xdr:rowOff>47624</xdr:rowOff>
    </xdr:from>
    <xdr:to>
      <xdr:col>11</xdr:col>
      <xdr:colOff>807383</xdr:colOff>
      <xdr:row>219</xdr:row>
      <xdr:rowOff>573627</xdr:rowOff>
    </xdr:to>
    <xdr:pic>
      <xdr:nvPicPr>
        <xdr:cNvPr id="382" name="Picture 188" descr="C:\Documents and Settings\Administrator\feiq\RichOle\1040325388.bmp"/>
        <xdr:cNvPicPr>
          <a:picLocks noChangeAspect="1" noChangeArrowheads="1"/>
        </xdr:cNvPicPr>
      </xdr:nvPicPr>
      <xdr:blipFill>
        <a:blip r:embed="rId364" cstate="print"/>
        <a:srcRect/>
        <a:stretch>
          <a:fillRect/>
        </a:stretch>
      </xdr:blipFill>
      <xdr:spPr>
        <a:xfrm>
          <a:off x="9977120" y="137559415"/>
          <a:ext cx="783590" cy="526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890566</xdr:colOff>
      <xdr:row>219</xdr:row>
      <xdr:rowOff>49474</xdr:rowOff>
    </xdr:from>
    <xdr:to>
      <xdr:col>11</xdr:col>
      <xdr:colOff>1730749</xdr:colOff>
      <xdr:row>219</xdr:row>
      <xdr:rowOff>596561</xdr:rowOff>
    </xdr:to>
    <xdr:pic>
      <xdr:nvPicPr>
        <xdr:cNvPr id="383" name="Picture 189" descr="C:\Documents and Settings\Administrator\feiq\RichOle\1464355343.bmp"/>
        <xdr:cNvPicPr>
          <a:picLocks noChangeAspect="1" noChangeArrowheads="1"/>
        </xdr:cNvPicPr>
      </xdr:nvPicPr>
      <xdr:blipFill>
        <a:blip r:embed="rId365" cstate="print"/>
        <a:srcRect/>
        <a:stretch>
          <a:fillRect/>
        </a:stretch>
      </xdr:blipFill>
      <xdr:spPr>
        <a:xfrm>
          <a:off x="10843895" y="137561320"/>
          <a:ext cx="840105" cy="5473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220</xdr:row>
      <xdr:rowOff>48732</xdr:rowOff>
    </xdr:from>
    <xdr:to>
      <xdr:col>11</xdr:col>
      <xdr:colOff>784971</xdr:colOff>
      <xdr:row>220</xdr:row>
      <xdr:rowOff>544649</xdr:rowOff>
    </xdr:to>
    <xdr:pic>
      <xdr:nvPicPr>
        <xdr:cNvPr id="384" name="Picture 193" descr="C:\Documents and Settings\Administrator\feiq\RichOle\4103389159.bmp"/>
        <xdr:cNvPicPr>
          <a:picLocks noChangeAspect="1" noChangeArrowheads="1"/>
        </xdr:cNvPicPr>
      </xdr:nvPicPr>
      <xdr:blipFill>
        <a:blip r:embed="rId366" cstate="print"/>
        <a:srcRect/>
        <a:stretch>
          <a:fillRect/>
        </a:stretch>
      </xdr:blipFill>
      <xdr:spPr>
        <a:xfrm>
          <a:off x="9963150" y="138189335"/>
          <a:ext cx="775335" cy="4959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940616</xdr:colOff>
      <xdr:row>220</xdr:row>
      <xdr:rowOff>50532</xdr:rowOff>
    </xdr:from>
    <xdr:to>
      <xdr:col>11</xdr:col>
      <xdr:colOff>1726267</xdr:colOff>
      <xdr:row>220</xdr:row>
      <xdr:rowOff>564766</xdr:rowOff>
    </xdr:to>
    <xdr:pic>
      <xdr:nvPicPr>
        <xdr:cNvPr id="385" name="Picture 194" descr="C:\Documents and Settings\Administrator\feiq\RichOle\494200925.bmp"/>
        <xdr:cNvPicPr>
          <a:picLocks noChangeAspect="1" noChangeArrowheads="1"/>
        </xdr:cNvPicPr>
      </xdr:nvPicPr>
      <xdr:blipFill>
        <a:blip r:embed="rId367" cstate="print"/>
        <a:srcRect/>
        <a:stretch>
          <a:fillRect/>
        </a:stretch>
      </xdr:blipFill>
      <xdr:spPr>
        <a:xfrm>
          <a:off x="10894060" y="138191240"/>
          <a:ext cx="78549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221</xdr:row>
      <xdr:rowOff>42530</xdr:rowOff>
    </xdr:from>
    <xdr:to>
      <xdr:col>11</xdr:col>
      <xdr:colOff>742951</xdr:colOff>
      <xdr:row>221</xdr:row>
      <xdr:rowOff>588351</xdr:rowOff>
    </xdr:to>
    <xdr:pic>
      <xdr:nvPicPr>
        <xdr:cNvPr id="386" name="图片 385" descr="DSCN1572.jpg"/>
        <xdr:cNvPicPr>
          <a:picLocks noChangeAspect="1"/>
        </xdr:cNvPicPr>
      </xdr:nvPicPr>
      <xdr:blipFill>
        <a:blip r:embed="rId368" cstate="print"/>
        <a:srcRect l="28205" t="17754" r="27351" b="17148"/>
        <a:stretch>
          <a:fillRect/>
        </a:stretch>
      </xdr:blipFill>
      <xdr:spPr>
        <a:xfrm>
          <a:off x="9963150" y="138811635"/>
          <a:ext cx="733425" cy="5461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1026075</xdr:colOff>
      <xdr:row>221</xdr:row>
      <xdr:rowOff>26019</xdr:rowOff>
    </xdr:from>
    <xdr:to>
      <xdr:col>11</xdr:col>
      <xdr:colOff>1732991</xdr:colOff>
      <xdr:row>221</xdr:row>
      <xdr:rowOff>604405</xdr:rowOff>
    </xdr:to>
    <xdr:pic>
      <xdr:nvPicPr>
        <xdr:cNvPr id="387" name="图片 386" descr="DSCN1573.jpg"/>
        <xdr:cNvPicPr>
          <a:picLocks noChangeAspect="1"/>
        </xdr:cNvPicPr>
      </xdr:nvPicPr>
      <xdr:blipFill>
        <a:blip r:embed="rId369" cstate="print"/>
        <a:srcRect l="28099" t="9231" r="26446" b="21538"/>
        <a:stretch>
          <a:fillRect/>
        </a:stretch>
      </xdr:blipFill>
      <xdr:spPr>
        <a:xfrm>
          <a:off x="10979150" y="138795125"/>
          <a:ext cx="707390" cy="57848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222</xdr:row>
      <xdr:rowOff>47013</xdr:rowOff>
    </xdr:from>
    <xdr:to>
      <xdr:col>11</xdr:col>
      <xdr:colOff>914399</xdr:colOff>
      <xdr:row>222</xdr:row>
      <xdr:rowOff>567131</xdr:rowOff>
    </xdr:to>
    <xdr:pic>
      <xdr:nvPicPr>
        <xdr:cNvPr id="388" name="图片 387" descr="VS100TX FRONT.jpg"/>
        <xdr:cNvPicPr>
          <a:picLocks noChangeAspect="1"/>
        </xdr:cNvPicPr>
      </xdr:nvPicPr>
      <xdr:blipFill>
        <a:blip r:embed="rId370" cstate="print"/>
        <a:srcRect l="45241" t="37857" r="27614" b="28446"/>
        <a:stretch>
          <a:fillRect/>
        </a:stretch>
      </xdr:blipFill>
      <xdr:spPr>
        <a:xfrm>
          <a:off x="9981565" y="139445365"/>
          <a:ext cx="885825" cy="520065"/>
        </a:xfrm>
        <a:prstGeom prst="rect">
          <a:avLst/>
        </a:prstGeom>
      </xdr:spPr>
    </xdr:pic>
    <xdr:clientData/>
  </xdr:twoCellAnchor>
  <xdr:twoCellAnchor editAs="oneCell">
    <xdr:from>
      <xdr:col>11</xdr:col>
      <xdr:colOff>884293</xdr:colOff>
      <xdr:row>222</xdr:row>
      <xdr:rowOff>58987</xdr:rowOff>
    </xdr:from>
    <xdr:to>
      <xdr:col>11</xdr:col>
      <xdr:colOff>1752039</xdr:colOff>
      <xdr:row>222</xdr:row>
      <xdr:rowOff>548081</xdr:rowOff>
    </xdr:to>
    <xdr:pic>
      <xdr:nvPicPr>
        <xdr:cNvPr id="389" name="图片 388" descr="VS100TX BACK.jpg"/>
        <xdr:cNvPicPr>
          <a:picLocks noChangeAspect="1"/>
        </xdr:cNvPicPr>
      </xdr:nvPicPr>
      <xdr:blipFill>
        <a:blip r:embed="rId371" cstate="print"/>
        <a:srcRect l="35881" t="44513" r="36350" b="21374"/>
        <a:stretch>
          <a:fillRect/>
        </a:stretch>
      </xdr:blipFill>
      <xdr:spPr>
        <a:xfrm>
          <a:off x="10837545" y="139456795"/>
          <a:ext cx="868045" cy="48958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223</xdr:row>
      <xdr:rowOff>33098</xdr:rowOff>
    </xdr:from>
    <xdr:to>
      <xdr:col>11</xdr:col>
      <xdr:colOff>857250</xdr:colOff>
      <xdr:row>223</xdr:row>
      <xdr:rowOff>590550</xdr:rowOff>
    </xdr:to>
    <xdr:pic>
      <xdr:nvPicPr>
        <xdr:cNvPr id="390" name="Picture 33"/>
        <xdr:cNvPicPr>
          <a:picLocks noChangeAspect="1" noChangeArrowheads="1"/>
        </xdr:cNvPicPr>
      </xdr:nvPicPr>
      <xdr:blipFill>
        <a:blip r:embed="rId372" cstate="print"/>
        <a:srcRect/>
        <a:stretch>
          <a:fillRect/>
        </a:stretch>
      </xdr:blipFill>
      <xdr:spPr>
        <a:xfrm>
          <a:off x="9972675" y="140060045"/>
          <a:ext cx="838200" cy="557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911296</xdr:colOff>
      <xdr:row>223</xdr:row>
      <xdr:rowOff>26147</xdr:rowOff>
    </xdr:from>
    <xdr:to>
      <xdr:col>11</xdr:col>
      <xdr:colOff>1742516</xdr:colOff>
      <xdr:row>223</xdr:row>
      <xdr:rowOff>609600</xdr:rowOff>
    </xdr:to>
    <xdr:pic>
      <xdr:nvPicPr>
        <xdr:cNvPr id="391" name="Picture 34" descr="C:\Documents and Settings\Administrator\feiq\RichOle\43215018.bmp"/>
        <xdr:cNvPicPr>
          <a:picLocks noChangeAspect="1" noChangeArrowheads="1"/>
        </xdr:cNvPicPr>
      </xdr:nvPicPr>
      <xdr:blipFill>
        <a:blip r:embed="rId373" cstate="print"/>
        <a:srcRect/>
        <a:stretch>
          <a:fillRect/>
        </a:stretch>
      </xdr:blipFill>
      <xdr:spPr>
        <a:xfrm>
          <a:off x="10864850" y="140053060"/>
          <a:ext cx="831215" cy="5835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48878</xdr:colOff>
      <xdr:row>224</xdr:row>
      <xdr:rowOff>28575</xdr:rowOff>
    </xdr:from>
    <xdr:to>
      <xdr:col>11</xdr:col>
      <xdr:colOff>600075</xdr:colOff>
      <xdr:row>224</xdr:row>
      <xdr:rowOff>597746</xdr:rowOff>
    </xdr:to>
    <xdr:pic>
      <xdr:nvPicPr>
        <xdr:cNvPr id="392" name="Picture 191" descr="C:\Documents and Settings\Administrator\feiq\RichOle\2205002370.bmp"/>
        <xdr:cNvPicPr>
          <a:picLocks noChangeAspect="1" noChangeArrowheads="1"/>
        </xdr:cNvPicPr>
      </xdr:nvPicPr>
      <xdr:blipFill>
        <a:blip r:embed="rId374" cstate="print"/>
        <a:srcRect/>
        <a:stretch>
          <a:fillRect/>
        </a:stretch>
      </xdr:blipFill>
      <xdr:spPr>
        <a:xfrm>
          <a:off x="10001885" y="140684250"/>
          <a:ext cx="551815" cy="5689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1155544</xdr:colOff>
      <xdr:row>224</xdr:row>
      <xdr:rowOff>11266</xdr:rowOff>
    </xdr:from>
    <xdr:to>
      <xdr:col>11</xdr:col>
      <xdr:colOff>1732989</xdr:colOff>
      <xdr:row>224</xdr:row>
      <xdr:rowOff>567969</xdr:rowOff>
    </xdr:to>
    <xdr:pic>
      <xdr:nvPicPr>
        <xdr:cNvPr id="393" name="Picture 192" descr="C:\Documents and Settings\Administrator\feiq\RichOle\930774817.bmp"/>
        <xdr:cNvPicPr>
          <a:picLocks noChangeAspect="1" noChangeArrowheads="1"/>
        </xdr:cNvPicPr>
      </xdr:nvPicPr>
      <xdr:blipFill>
        <a:blip r:embed="rId375" cstate="print"/>
        <a:srcRect/>
        <a:stretch>
          <a:fillRect/>
        </a:stretch>
      </xdr:blipFill>
      <xdr:spPr>
        <a:xfrm>
          <a:off x="11108690" y="140666470"/>
          <a:ext cx="577850" cy="5568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34752</xdr:colOff>
      <xdr:row>225</xdr:row>
      <xdr:rowOff>28574</xdr:rowOff>
    </xdr:from>
    <xdr:to>
      <xdr:col>11</xdr:col>
      <xdr:colOff>705969</xdr:colOff>
      <xdr:row>225</xdr:row>
      <xdr:rowOff>580463</xdr:rowOff>
    </xdr:to>
    <xdr:pic>
      <xdr:nvPicPr>
        <xdr:cNvPr id="394" name="Picture 189" descr="C:\Documents and Settings\Administrator\feiq\RichOle\635453686.bmp"/>
        <xdr:cNvPicPr>
          <a:picLocks noChangeAspect="1" noChangeArrowheads="1"/>
        </xdr:cNvPicPr>
      </xdr:nvPicPr>
      <xdr:blipFill>
        <a:blip r:embed="rId376" cstate="print"/>
        <a:srcRect/>
        <a:stretch>
          <a:fillRect/>
        </a:stretch>
      </xdr:blipFill>
      <xdr:spPr>
        <a:xfrm>
          <a:off x="9987915" y="141312265"/>
          <a:ext cx="671195" cy="5524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1042393</xdr:colOff>
      <xdr:row>225</xdr:row>
      <xdr:rowOff>47184</xdr:rowOff>
    </xdr:from>
    <xdr:to>
      <xdr:col>11</xdr:col>
      <xdr:colOff>1739713</xdr:colOff>
      <xdr:row>225</xdr:row>
      <xdr:rowOff>590550</xdr:rowOff>
    </xdr:to>
    <xdr:pic>
      <xdr:nvPicPr>
        <xdr:cNvPr id="395" name="Picture 178" descr="C:\Documents and Settings\Administrator\feiq\RichOle\298106907.bmp"/>
        <xdr:cNvPicPr>
          <a:picLocks noChangeAspect="1" noChangeArrowheads="1"/>
        </xdr:cNvPicPr>
      </xdr:nvPicPr>
      <xdr:blipFill>
        <a:blip r:embed="rId377" cstate="print"/>
        <a:srcRect/>
        <a:stretch>
          <a:fillRect/>
        </a:stretch>
      </xdr:blipFill>
      <xdr:spPr>
        <a:xfrm>
          <a:off x="10995660" y="141331315"/>
          <a:ext cx="697230" cy="5435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226</xdr:row>
      <xdr:rowOff>26116</xdr:rowOff>
    </xdr:from>
    <xdr:to>
      <xdr:col>11</xdr:col>
      <xdr:colOff>833663</xdr:colOff>
      <xdr:row>226</xdr:row>
      <xdr:rowOff>571499</xdr:rowOff>
    </xdr:to>
    <xdr:pic>
      <xdr:nvPicPr>
        <xdr:cNvPr id="396" name="Picture 193" descr="C:\Documents and Settings\Administrator\feiq\RichOle\1179615019.bmp"/>
        <xdr:cNvPicPr>
          <a:picLocks noChangeAspect="1" noChangeArrowheads="1"/>
        </xdr:cNvPicPr>
      </xdr:nvPicPr>
      <xdr:blipFill>
        <a:blip r:embed="rId378" cstate="print"/>
        <a:srcRect/>
        <a:stretch>
          <a:fillRect/>
        </a:stretch>
      </xdr:blipFill>
      <xdr:spPr>
        <a:xfrm>
          <a:off x="9981565" y="141939010"/>
          <a:ext cx="805180" cy="5448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941305</xdr:colOff>
      <xdr:row>226</xdr:row>
      <xdr:rowOff>45357</xdr:rowOff>
    </xdr:from>
    <xdr:to>
      <xdr:col>11</xdr:col>
      <xdr:colOff>1732990</xdr:colOff>
      <xdr:row>226</xdr:row>
      <xdr:rowOff>593033</xdr:rowOff>
    </xdr:to>
    <xdr:pic>
      <xdr:nvPicPr>
        <xdr:cNvPr id="397" name="Picture 194" descr="C:\Documents and Settings\Administrator\feiq\RichOle\791967827.bmp"/>
        <xdr:cNvPicPr>
          <a:picLocks noChangeAspect="1" noChangeArrowheads="1"/>
        </xdr:cNvPicPr>
      </xdr:nvPicPr>
      <xdr:blipFill>
        <a:blip r:embed="rId379" cstate="print"/>
        <a:srcRect/>
        <a:stretch>
          <a:fillRect/>
        </a:stretch>
      </xdr:blipFill>
      <xdr:spPr>
        <a:xfrm>
          <a:off x="10894695" y="141958060"/>
          <a:ext cx="791845" cy="5473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227</xdr:row>
      <xdr:rowOff>66674</xdr:rowOff>
    </xdr:from>
    <xdr:to>
      <xdr:col>11</xdr:col>
      <xdr:colOff>762000</xdr:colOff>
      <xdr:row>227</xdr:row>
      <xdr:rowOff>586109</xdr:rowOff>
    </xdr:to>
    <xdr:pic>
      <xdr:nvPicPr>
        <xdr:cNvPr id="398" name="图片 397" descr="DSCN0617.jpg"/>
        <xdr:cNvPicPr>
          <a:picLocks noChangeAspect="1"/>
        </xdr:cNvPicPr>
      </xdr:nvPicPr>
      <xdr:blipFill>
        <a:blip r:embed="rId380" cstate="print"/>
        <a:srcRect l="7089" r="11876"/>
        <a:stretch>
          <a:fillRect/>
        </a:stretch>
      </xdr:blipFill>
      <xdr:spPr>
        <a:xfrm>
          <a:off x="9991725" y="142607665"/>
          <a:ext cx="723900" cy="520065"/>
        </a:xfrm>
        <a:prstGeom prst="rect">
          <a:avLst/>
        </a:prstGeom>
      </xdr:spPr>
    </xdr:pic>
    <xdr:clientData/>
  </xdr:twoCellAnchor>
  <xdr:twoCellAnchor editAs="oneCell">
    <xdr:from>
      <xdr:col>11</xdr:col>
      <xdr:colOff>914400</xdr:colOff>
      <xdr:row>227</xdr:row>
      <xdr:rowOff>38100</xdr:rowOff>
    </xdr:from>
    <xdr:to>
      <xdr:col>11</xdr:col>
      <xdr:colOff>1714500</xdr:colOff>
      <xdr:row>227</xdr:row>
      <xdr:rowOff>629834</xdr:rowOff>
    </xdr:to>
    <xdr:pic>
      <xdr:nvPicPr>
        <xdr:cNvPr id="399" name="图片 398" descr="DSCN0618.jpg"/>
        <xdr:cNvPicPr>
          <a:picLocks noChangeAspect="1"/>
        </xdr:cNvPicPr>
      </xdr:nvPicPr>
      <xdr:blipFill>
        <a:blip r:embed="rId381" cstate="print"/>
        <a:srcRect l="6751" t="1181" r="12448"/>
        <a:stretch>
          <a:fillRect/>
        </a:stretch>
      </xdr:blipFill>
      <xdr:spPr>
        <a:xfrm>
          <a:off x="10868025" y="142579725"/>
          <a:ext cx="800100" cy="591185"/>
        </a:xfrm>
        <a:prstGeom prst="rect">
          <a:avLst/>
        </a:prstGeom>
      </xdr:spPr>
    </xdr:pic>
    <xdr:clientData/>
  </xdr:twoCellAnchor>
  <xdr:twoCellAnchor editAs="oneCell">
    <xdr:from>
      <xdr:col>11</xdr:col>
      <xdr:colOff>18672</xdr:colOff>
      <xdr:row>228</xdr:row>
      <xdr:rowOff>38099</xdr:rowOff>
    </xdr:from>
    <xdr:to>
      <xdr:col>11</xdr:col>
      <xdr:colOff>809991</xdr:colOff>
      <xdr:row>228</xdr:row>
      <xdr:rowOff>590548</xdr:rowOff>
    </xdr:to>
    <xdr:pic>
      <xdr:nvPicPr>
        <xdr:cNvPr id="400" name="Picture 200" descr="C:\Documents and Settings\Administrator\feiq\RichOle\1306696777.bmp"/>
        <xdr:cNvPicPr>
          <a:picLocks noChangeAspect="1" noChangeArrowheads="1"/>
        </xdr:cNvPicPr>
      </xdr:nvPicPr>
      <xdr:blipFill>
        <a:blip r:embed="rId382" cstate="print"/>
        <a:srcRect/>
        <a:stretch>
          <a:fillRect/>
        </a:stretch>
      </xdr:blipFill>
      <xdr:spPr>
        <a:xfrm>
          <a:off x="9972040" y="143207740"/>
          <a:ext cx="791210" cy="5524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979507</xdr:colOff>
      <xdr:row>228</xdr:row>
      <xdr:rowOff>27772</xdr:rowOff>
    </xdr:from>
    <xdr:to>
      <xdr:col>11</xdr:col>
      <xdr:colOff>1734111</xdr:colOff>
      <xdr:row>228</xdr:row>
      <xdr:rowOff>610370</xdr:rowOff>
    </xdr:to>
    <xdr:pic>
      <xdr:nvPicPr>
        <xdr:cNvPr id="401" name="Picture 201" descr="C:\Documents and Settings\Administrator\feiq\RichOle\4120073519.bmp"/>
        <xdr:cNvPicPr>
          <a:picLocks noChangeAspect="1" noChangeArrowheads="1"/>
        </xdr:cNvPicPr>
      </xdr:nvPicPr>
      <xdr:blipFill>
        <a:blip r:embed="rId383" cstate="print"/>
        <a:srcRect/>
        <a:stretch>
          <a:fillRect/>
        </a:stretch>
      </xdr:blipFill>
      <xdr:spPr>
        <a:xfrm>
          <a:off x="10932795" y="143197580"/>
          <a:ext cx="754380" cy="5829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46652</xdr:colOff>
      <xdr:row>229</xdr:row>
      <xdr:rowOff>47624</xdr:rowOff>
    </xdr:from>
    <xdr:to>
      <xdr:col>11</xdr:col>
      <xdr:colOff>578497</xdr:colOff>
      <xdr:row>229</xdr:row>
      <xdr:rowOff>590549</xdr:rowOff>
    </xdr:to>
    <xdr:pic>
      <xdr:nvPicPr>
        <xdr:cNvPr id="402" name="Picture 195" descr="C:\Documents and Settings\Administrator\feiq\RichOle\3990056369.bmp"/>
        <xdr:cNvPicPr>
          <a:picLocks noChangeAspect="1" noChangeArrowheads="1"/>
        </xdr:cNvPicPr>
      </xdr:nvPicPr>
      <xdr:blipFill>
        <a:blip r:embed="rId384" cstate="print"/>
        <a:srcRect/>
        <a:stretch>
          <a:fillRect/>
        </a:stretch>
      </xdr:blipFill>
      <xdr:spPr>
        <a:xfrm>
          <a:off x="9999980" y="143845915"/>
          <a:ext cx="532130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1128767</xdr:colOff>
      <xdr:row>229</xdr:row>
      <xdr:rowOff>61889</xdr:rowOff>
    </xdr:from>
    <xdr:to>
      <xdr:col>11</xdr:col>
      <xdr:colOff>1732990</xdr:colOff>
      <xdr:row>229</xdr:row>
      <xdr:rowOff>550263</xdr:rowOff>
    </xdr:to>
    <xdr:pic>
      <xdr:nvPicPr>
        <xdr:cNvPr id="403" name="Picture 196" descr="C:\Documents and Settings\Administrator\feiq\RichOle\2483786351.bmp"/>
        <xdr:cNvPicPr>
          <a:picLocks noChangeAspect="1" noChangeArrowheads="1"/>
        </xdr:cNvPicPr>
      </xdr:nvPicPr>
      <xdr:blipFill>
        <a:blip r:embed="rId385" cstate="print"/>
        <a:srcRect/>
        <a:stretch>
          <a:fillRect/>
        </a:stretch>
      </xdr:blipFill>
      <xdr:spPr>
        <a:xfrm>
          <a:off x="11082020" y="143860520"/>
          <a:ext cx="604520" cy="4883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230</xdr:row>
      <xdr:rowOff>55479</xdr:rowOff>
    </xdr:from>
    <xdr:to>
      <xdr:col>11</xdr:col>
      <xdr:colOff>784411</xdr:colOff>
      <xdr:row>230</xdr:row>
      <xdr:rowOff>527237</xdr:rowOff>
    </xdr:to>
    <xdr:pic>
      <xdr:nvPicPr>
        <xdr:cNvPr id="404" name="Picture 182" descr="C:\Documents and Settings\Administrator\feiq\RichOle\666441162.bmp"/>
        <xdr:cNvPicPr>
          <a:picLocks noChangeAspect="1" noChangeArrowheads="1"/>
        </xdr:cNvPicPr>
      </xdr:nvPicPr>
      <xdr:blipFill>
        <a:blip r:embed="rId386" cstate="print"/>
        <a:srcRect/>
        <a:stretch>
          <a:fillRect/>
        </a:stretch>
      </xdr:blipFill>
      <xdr:spPr>
        <a:xfrm>
          <a:off x="9982200" y="144482820"/>
          <a:ext cx="755650" cy="4718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1009160</xdr:colOff>
      <xdr:row>230</xdr:row>
      <xdr:rowOff>58224</xdr:rowOff>
    </xdr:from>
    <xdr:to>
      <xdr:col>11</xdr:col>
      <xdr:colOff>1743635</xdr:colOff>
      <xdr:row>230</xdr:row>
      <xdr:rowOff>590549</xdr:rowOff>
    </xdr:to>
    <xdr:pic>
      <xdr:nvPicPr>
        <xdr:cNvPr id="405" name="Picture 183" descr="C:\Documents and Settings\Administrator\feiq\RichOle\559988403.bmp"/>
        <xdr:cNvPicPr>
          <a:picLocks noChangeAspect="1" noChangeArrowheads="1"/>
        </xdr:cNvPicPr>
      </xdr:nvPicPr>
      <xdr:blipFill>
        <a:blip r:embed="rId387" cstate="print"/>
        <a:srcRect/>
        <a:stretch>
          <a:fillRect/>
        </a:stretch>
      </xdr:blipFill>
      <xdr:spPr>
        <a:xfrm>
          <a:off x="10962640" y="144485360"/>
          <a:ext cx="734060" cy="5321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43507</xdr:colOff>
      <xdr:row>231</xdr:row>
      <xdr:rowOff>57150</xdr:rowOff>
    </xdr:from>
    <xdr:to>
      <xdr:col>11</xdr:col>
      <xdr:colOff>903072</xdr:colOff>
      <xdr:row>231</xdr:row>
      <xdr:rowOff>596199</xdr:rowOff>
    </xdr:to>
    <xdr:pic>
      <xdr:nvPicPr>
        <xdr:cNvPr id="406" name="Picture 2"/>
        <xdr:cNvPicPr>
          <a:picLocks noChangeAspect="1" noChangeArrowheads="1"/>
        </xdr:cNvPicPr>
      </xdr:nvPicPr>
      <xdr:blipFill>
        <a:blip r:embed="rId388" cstate="print"/>
        <a:srcRect/>
        <a:stretch>
          <a:fillRect/>
        </a:stretch>
      </xdr:blipFill>
      <xdr:spPr>
        <a:xfrm>
          <a:off x="9996805" y="145113375"/>
          <a:ext cx="859790" cy="5384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925365</xdr:colOff>
      <xdr:row>231</xdr:row>
      <xdr:rowOff>76199</xdr:rowOff>
    </xdr:from>
    <xdr:to>
      <xdr:col>12</xdr:col>
      <xdr:colOff>9745</xdr:colOff>
      <xdr:row>231</xdr:row>
      <xdr:rowOff>591156</xdr:rowOff>
    </xdr:to>
    <xdr:pic>
      <xdr:nvPicPr>
        <xdr:cNvPr id="407" name="Picture 4"/>
        <xdr:cNvPicPr>
          <a:picLocks noChangeAspect="1" noChangeArrowheads="1"/>
        </xdr:cNvPicPr>
      </xdr:nvPicPr>
      <xdr:blipFill>
        <a:blip r:embed="rId389" cstate="print"/>
        <a:srcRect/>
        <a:stretch>
          <a:fillRect/>
        </a:stretch>
      </xdr:blipFill>
      <xdr:spPr>
        <a:xfrm>
          <a:off x="10878820" y="145131790"/>
          <a:ext cx="846455" cy="514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24294</xdr:colOff>
      <xdr:row>232</xdr:row>
      <xdr:rowOff>0</xdr:rowOff>
    </xdr:from>
    <xdr:to>
      <xdr:col>11</xdr:col>
      <xdr:colOff>721030</xdr:colOff>
      <xdr:row>233</xdr:row>
      <xdr:rowOff>9525</xdr:rowOff>
    </xdr:to>
    <xdr:pic>
      <xdr:nvPicPr>
        <xdr:cNvPr id="408" name="Picture 198" descr="C:\Documents and Settings\Administrator\feiq\RichOle\113493198.bmp"/>
        <xdr:cNvPicPr>
          <a:picLocks noChangeAspect="1" noChangeArrowheads="1"/>
        </xdr:cNvPicPr>
      </xdr:nvPicPr>
      <xdr:blipFill>
        <a:blip r:embed="rId390" cstate="print"/>
        <a:srcRect/>
        <a:stretch>
          <a:fillRect/>
        </a:stretch>
      </xdr:blipFill>
      <xdr:spPr>
        <a:xfrm>
          <a:off x="9977755" y="145684875"/>
          <a:ext cx="696595" cy="6381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1086182</xdr:colOff>
      <xdr:row>231</xdr:row>
      <xdr:rowOff>626790</xdr:rowOff>
    </xdr:from>
    <xdr:to>
      <xdr:col>11</xdr:col>
      <xdr:colOff>1744756</xdr:colOff>
      <xdr:row>232</xdr:row>
      <xdr:rowOff>615553</xdr:rowOff>
    </xdr:to>
    <xdr:pic>
      <xdr:nvPicPr>
        <xdr:cNvPr id="409" name="Picture 199" descr="C:\Documents and Settings\Administrator\feiq\RichOle\639807767.bmp"/>
        <xdr:cNvPicPr>
          <a:picLocks noChangeAspect="1" noChangeArrowheads="1"/>
        </xdr:cNvPicPr>
      </xdr:nvPicPr>
      <xdr:blipFill>
        <a:blip r:embed="rId391" cstate="print"/>
        <a:srcRect/>
        <a:stretch>
          <a:fillRect/>
        </a:stretch>
      </xdr:blipFill>
      <xdr:spPr>
        <a:xfrm>
          <a:off x="11039475" y="145682970"/>
          <a:ext cx="658495" cy="6172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233</xdr:row>
      <xdr:rowOff>62790</xdr:rowOff>
    </xdr:from>
    <xdr:to>
      <xdr:col>11</xdr:col>
      <xdr:colOff>889535</xdr:colOff>
      <xdr:row>233</xdr:row>
      <xdr:rowOff>583827</xdr:rowOff>
    </xdr:to>
    <xdr:pic>
      <xdr:nvPicPr>
        <xdr:cNvPr id="410" name="Picture 186" descr="C:\Documents and Settings\Administrator\feiq\RichOle\179411799.bmp"/>
        <xdr:cNvPicPr>
          <a:picLocks noChangeAspect="1" noChangeArrowheads="1"/>
        </xdr:cNvPicPr>
      </xdr:nvPicPr>
      <xdr:blipFill>
        <a:blip r:embed="rId392" cstate="print"/>
        <a:srcRect/>
        <a:stretch>
          <a:fillRect/>
        </a:stretch>
      </xdr:blipFill>
      <xdr:spPr>
        <a:xfrm>
          <a:off x="9963150" y="146375755"/>
          <a:ext cx="879475" cy="5213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892384</xdr:colOff>
      <xdr:row>233</xdr:row>
      <xdr:rowOff>34574</xdr:rowOff>
    </xdr:from>
    <xdr:to>
      <xdr:col>11</xdr:col>
      <xdr:colOff>1757082</xdr:colOff>
      <xdr:row>233</xdr:row>
      <xdr:rowOff>588868</xdr:rowOff>
    </xdr:to>
    <xdr:pic>
      <xdr:nvPicPr>
        <xdr:cNvPr id="411" name="Picture 187" descr="C:\Documents and Settings\Administrator\feiq\RichOle\4186054344.bmp"/>
        <xdr:cNvPicPr>
          <a:picLocks noChangeAspect="1" noChangeArrowheads="1"/>
        </xdr:cNvPicPr>
      </xdr:nvPicPr>
      <xdr:blipFill>
        <a:blip r:embed="rId393" cstate="print"/>
        <a:srcRect/>
        <a:stretch>
          <a:fillRect/>
        </a:stretch>
      </xdr:blipFill>
      <xdr:spPr>
        <a:xfrm>
          <a:off x="10845800" y="146347815"/>
          <a:ext cx="864870" cy="5543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234</xdr:row>
      <xdr:rowOff>85725</xdr:rowOff>
    </xdr:from>
    <xdr:to>
      <xdr:col>11</xdr:col>
      <xdr:colOff>845261</xdr:colOff>
      <xdr:row>234</xdr:row>
      <xdr:rowOff>595206</xdr:rowOff>
    </xdr:to>
    <xdr:pic>
      <xdr:nvPicPr>
        <xdr:cNvPr id="412" name="Picture 195" descr="C:\Documents and Settings\Administrator\feiq\RichOle\483943707.bmp"/>
        <xdr:cNvPicPr>
          <a:picLocks noChangeAspect="1" noChangeArrowheads="1"/>
        </xdr:cNvPicPr>
      </xdr:nvPicPr>
      <xdr:blipFill>
        <a:blip r:embed="rId394" cstate="print"/>
        <a:srcRect/>
        <a:stretch>
          <a:fillRect/>
        </a:stretch>
      </xdr:blipFill>
      <xdr:spPr>
        <a:xfrm>
          <a:off x="9963150" y="147027900"/>
          <a:ext cx="835660" cy="5092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875739</xdr:colOff>
      <xdr:row>234</xdr:row>
      <xdr:rowOff>66676</xdr:rowOff>
    </xdr:from>
    <xdr:to>
      <xdr:col>11</xdr:col>
      <xdr:colOff>1745400</xdr:colOff>
      <xdr:row>234</xdr:row>
      <xdr:rowOff>582148</xdr:rowOff>
    </xdr:to>
    <xdr:pic>
      <xdr:nvPicPr>
        <xdr:cNvPr id="413" name="Picture 196" descr="C:\Documents and Settings\Administrator\feiq\RichOle\2743635026.bmp"/>
        <xdr:cNvPicPr>
          <a:picLocks noChangeAspect="1" noChangeArrowheads="1"/>
        </xdr:cNvPicPr>
      </xdr:nvPicPr>
      <xdr:blipFill>
        <a:blip r:embed="rId395" cstate="print"/>
        <a:srcRect/>
        <a:stretch>
          <a:fillRect/>
        </a:stretch>
      </xdr:blipFill>
      <xdr:spPr>
        <a:xfrm>
          <a:off x="10829290" y="147008850"/>
          <a:ext cx="869315" cy="5149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24682</xdr:colOff>
      <xdr:row>235</xdr:row>
      <xdr:rowOff>95250</xdr:rowOff>
    </xdr:from>
    <xdr:to>
      <xdr:col>11</xdr:col>
      <xdr:colOff>793223</xdr:colOff>
      <xdr:row>235</xdr:row>
      <xdr:rowOff>583546</xdr:rowOff>
    </xdr:to>
    <xdr:pic>
      <xdr:nvPicPr>
        <xdr:cNvPr id="414" name="图片 413" descr="FRONT.jpg"/>
        <xdr:cNvPicPr>
          <a:picLocks noChangeAspect="1"/>
        </xdr:cNvPicPr>
      </xdr:nvPicPr>
      <xdr:blipFill>
        <a:blip r:embed="rId396" cstate="print"/>
        <a:srcRect l="35209" t="25304" r="39320" b="42289"/>
        <a:stretch>
          <a:fillRect/>
        </a:stretch>
      </xdr:blipFill>
      <xdr:spPr>
        <a:xfrm>
          <a:off x="9977755" y="147666075"/>
          <a:ext cx="768985" cy="487680"/>
        </a:xfrm>
        <a:prstGeom prst="rect">
          <a:avLst/>
        </a:prstGeom>
      </xdr:spPr>
    </xdr:pic>
    <xdr:clientData/>
  </xdr:twoCellAnchor>
  <xdr:twoCellAnchor editAs="oneCell">
    <xdr:from>
      <xdr:col>11</xdr:col>
      <xdr:colOff>1037078</xdr:colOff>
      <xdr:row>235</xdr:row>
      <xdr:rowOff>110424</xdr:rowOff>
    </xdr:from>
    <xdr:to>
      <xdr:col>11</xdr:col>
      <xdr:colOff>1754689</xdr:colOff>
      <xdr:row>235</xdr:row>
      <xdr:rowOff>573881</xdr:rowOff>
    </xdr:to>
    <xdr:pic>
      <xdr:nvPicPr>
        <xdr:cNvPr id="415" name="图片 414" descr="BACK.jpg"/>
        <xdr:cNvPicPr>
          <a:picLocks noChangeAspect="1"/>
        </xdr:cNvPicPr>
      </xdr:nvPicPr>
      <xdr:blipFill>
        <a:blip r:embed="rId397" cstate="print"/>
        <a:srcRect l="32753" t="13291" r="38054" b="47468"/>
        <a:stretch>
          <a:fillRect/>
        </a:stretch>
      </xdr:blipFill>
      <xdr:spPr>
        <a:xfrm>
          <a:off x="10990580" y="147680680"/>
          <a:ext cx="717550" cy="46355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236</xdr:row>
      <xdr:rowOff>50901</xdr:rowOff>
    </xdr:from>
    <xdr:to>
      <xdr:col>11</xdr:col>
      <xdr:colOff>796177</xdr:colOff>
      <xdr:row>236</xdr:row>
      <xdr:rowOff>561714</xdr:rowOff>
    </xdr:to>
    <xdr:pic>
      <xdr:nvPicPr>
        <xdr:cNvPr id="416" name="Picture 183" descr="C:\Documents and Settings\Administrator\feiq\RichOle\3094403195.bmp"/>
        <xdr:cNvPicPr>
          <a:picLocks noChangeAspect="1" noChangeArrowheads="1"/>
        </xdr:cNvPicPr>
      </xdr:nvPicPr>
      <xdr:blipFill>
        <a:blip r:embed="rId398" cstate="print"/>
        <a:srcRect/>
        <a:stretch>
          <a:fillRect/>
        </a:stretch>
      </xdr:blipFill>
      <xdr:spPr>
        <a:xfrm>
          <a:off x="9963150" y="148250275"/>
          <a:ext cx="786130" cy="5105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1157843</xdr:colOff>
      <xdr:row>236</xdr:row>
      <xdr:rowOff>35206</xdr:rowOff>
    </xdr:from>
    <xdr:to>
      <xdr:col>12</xdr:col>
      <xdr:colOff>121584</xdr:colOff>
      <xdr:row>236</xdr:row>
      <xdr:rowOff>595331</xdr:rowOff>
    </xdr:to>
    <xdr:pic>
      <xdr:nvPicPr>
        <xdr:cNvPr id="417" name="Picture 184" descr="C:\Documents and Settings\Administrator\feiq\RichOle\1896603496.bmp"/>
        <xdr:cNvPicPr>
          <a:picLocks noChangeAspect="1" noChangeArrowheads="1"/>
        </xdr:cNvPicPr>
      </xdr:nvPicPr>
      <xdr:blipFill>
        <a:blip r:embed="rId399" cstate="print"/>
        <a:srcRect/>
        <a:stretch>
          <a:fillRect/>
        </a:stretch>
      </xdr:blipFill>
      <xdr:spPr>
        <a:xfrm>
          <a:off x="11111230" y="148234400"/>
          <a:ext cx="725805" cy="5600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237</xdr:row>
      <xdr:rowOff>52747</xdr:rowOff>
    </xdr:from>
    <xdr:to>
      <xdr:col>11</xdr:col>
      <xdr:colOff>796733</xdr:colOff>
      <xdr:row>237</xdr:row>
      <xdr:rowOff>582099</xdr:rowOff>
    </xdr:to>
    <xdr:pic>
      <xdr:nvPicPr>
        <xdr:cNvPr id="418" name="Picture 178" descr="C:\Documents and Settings\Administrator\feiq\RichOle\3538642435.bmp"/>
        <xdr:cNvPicPr>
          <a:picLocks noChangeAspect="1" noChangeArrowheads="1"/>
        </xdr:cNvPicPr>
      </xdr:nvPicPr>
      <xdr:blipFill>
        <a:blip r:embed="rId400" cstate="print"/>
        <a:srcRect/>
        <a:stretch>
          <a:fillRect/>
        </a:stretch>
      </xdr:blipFill>
      <xdr:spPr>
        <a:xfrm>
          <a:off x="9982200" y="148880830"/>
          <a:ext cx="767715" cy="5289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958402</xdr:colOff>
      <xdr:row>237</xdr:row>
      <xdr:rowOff>52348</xdr:rowOff>
    </xdr:from>
    <xdr:to>
      <xdr:col>11</xdr:col>
      <xdr:colOff>1729624</xdr:colOff>
      <xdr:row>237</xdr:row>
      <xdr:rowOff>580071</xdr:rowOff>
    </xdr:to>
    <xdr:pic>
      <xdr:nvPicPr>
        <xdr:cNvPr id="419" name="Picture 179" descr="C:\Documents and Settings\Administrator\feiq\RichOle\2247083707.bmp"/>
        <xdr:cNvPicPr>
          <a:picLocks noChangeAspect="1" noChangeArrowheads="1"/>
        </xdr:cNvPicPr>
      </xdr:nvPicPr>
      <xdr:blipFill>
        <a:blip r:embed="rId401" cstate="print"/>
        <a:srcRect/>
        <a:stretch>
          <a:fillRect/>
        </a:stretch>
      </xdr:blipFill>
      <xdr:spPr>
        <a:xfrm>
          <a:off x="10911840" y="148880195"/>
          <a:ext cx="770890" cy="5276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37994</xdr:colOff>
      <xdr:row>239</xdr:row>
      <xdr:rowOff>38099</xdr:rowOff>
    </xdr:from>
    <xdr:to>
      <xdr:col>11</xdr:col>
      <xdr:colOff>809625</xdr:colOff>
      <xdr:row>239</xdr:row>
      <xdr:rowOff>618390</xdr:rowOff>
    </xdr:to>
    <xdr:pic>
      <xdr:nvPicPr>
        <xdr:cNvPr id="422" name="Picture 228" descr="C:\Documents and Settings\Administrator\feiq\RichOle\3684248837.bmp"/>
        <xdr:cNvPicPr>
          <a:picLocks noChangeAspect="1" noChangeArrowheads="1"/>
        </xdr:cNvPicPr>
      </xdr:nvPicPr>
      <xdr:blipFill>
        <a:blip r:embed="rId402" cstate="print"/>
        <a:srcRect/>
        <a:stretch>
          <a:fillRect/>
        </a:stretch>
      </xdr:blipFill>
      <xdr:spPr>
        <a:xfrm>
          <a:off x="9991090" y="150122890"/>
          <a:ext cx="772160" cy="5803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979963</xdr:colOff>
      <xdr:row>239</xdr:row>
      <xdr:rowOff>28161</xdr:rowOff>
    </xdr:from>
    <xdr:to>
      <xdr:col>11</xdr:col>
      <xdr:colOff>1742515</xdr:colOff>
      <xdr:row>239</xdr:row>
      <xdr:rowOff>600075</xdr:rowOff>
    </xdr:to>
    <xdr:pic>
      <xdr:nvPicPr>
        <xdr:cNvPr id="423" name="Picture 229" descr="C:\Documents and Settings\Administrator\feiq\RichOle\2597971359.bmp"/>
        <xdr:cNvPicPr>
          <a:picLocks noChangeAspect="1" noChangeArrowheads="1"/>
        </xdr:cNvPicPr>
      </xdr:nvPicPr>
      <xdr:blipFill>
        <a:blip r:embed="rId403" cstate="print"/>
        <a:srcRect/>
        <a:stretch>
          <a:fillRect/>
        </a:stretch>
      </xdr:blipFill>
      <xdr:spPr>
        <a:xfrm>
          <a:off x="10933430" y="150113365"/>
          <a:ext cx="762635" cy="5721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240</xdr:row>
      <xdr:rowOff>50702</xdr:rowOff>
    </xdr:from>
    <xdr:to>
      <xdr:col>11</xdr:col>
      <xdr:colOff>794498</xdr:colOff>
      <xdr:row>240</xdr:row>
      <xdr:rowOff>566667</xdr:rowOff>
    </xdr:to>
    <xdr:pic>
      <xdr:nvPicPr>
        <xdr:cNvPr id="424" name="Picture 180" descr="C:\Documents and Settings\Administrator\feiq\RichOle\1771065298.bmp"/>
        <xdr:cNvPicPr>
          <a:picLocks noChangeAspect="1" noChangeArrowheads="1"/>
        </xdr:cNvPicPr>
      </xdr:nvPicPr>
      <xdr:blipFill>
        <a:blip r:embed="rId404" cstate="print"/>
        <a:srcRect/>
        <a:stretch>
          <a:fillRect/>
        </a:stretch>
      </xdr:blipFill>
      <xdr:spPr>
        <a:xfrm>
          <a:off x="9972675" y="150764240"/>
          <a:ext cx="775335" cy="5162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980751</xdr:colOff>
      <xdr:row>240</xdr:row>
      <xdr:rowOff>61337</xdr:rowOff>
    </xdr:from>
    <xdr:to>
      <xdr:col>11</xdr:col>
      <xdr:colOff>1735791</xdr:colOff>
      <xdr:row>240</xdr:row>
      <xdr:rowOff>571499</xdr:rowOff>
    </xdr:to>
    <xdr:pic>
      <xdr:nvPicPr>
        <xdr:cNvPr id="425" name="Picture 181" descr="C:\Documents and Settings\Administrator\feiq\RichOle\2290038736.bmp"/>
        <xdr:cNvPicPr>
          <a:picLocks noChangeAspect="1" noChangeArrowheads="1"/>
        </xdr:cNvPicPr>
      </xdr:nvPicPr>
      <xdr:blipFill>
        <a:blip r:embed="rId405" cstate="print"/>
        <a:srcRect/>
        <a:stretch>
          <a:fillRect/>
        </a:stretch>
      </xdr:blipFill>
      <xdr:spPr>
        <a:xfrm>
          <a:off x="10934065" y="150775035"/>
          <a:ext cx="755015" cy="5099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241</xdr:row>
      <xdr:rowOff>33238</xdr:rowOff>
    </xdr:from>
    <xdr:to>
      <xdr:col>11</xdr:col>
      <xdr:colOff>813057</xdr:colOff>
      <xdr:row>241</xdr:row>
      <xdr:rowOff>594032</xdr:rowOff>
    </xdr:to>
    <xdr:pic>
      <xdr:nvPicPr>
        <xdr:cNvPr id="426" name="Picture 191" descr="C:\Documents and Settings\Administrator\feiq\RichOle\532896267.bmp"/>
        <xdr:cNvPicPr>
          <a:picLocks noChangeAspect="1" noChangeArrowheads="1"/>
        </xdr:cNvPicPr>
      </xdr:nvPicPr>
      <xdr:blipFill>
        <a:blip r:embed="rId406" cstate="print"/>
        <a:srcRect/>
        <a:stretch>
          <a:fillRect/>
        </a:stretch>
      </xdr:blipFill>
      <xdr:spPr>
        <a:xfrm>
          <a:off x="9963150" y="151375745"/>
          <a:ext cx="803275" cy="5607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939640</xdr:colOff>
      <xdr:row>241</xdr:row>
      <xdr:rowOff>46949</xdr:rowOff>
    </xdr:from>
    <xdr:to>
      <xdr:col>11</xdr:col>
      <xdr:colOff>1743635</xdr:colOff>
      <xdr:row>241</xdr:row>
      <xdr:rowOff>582824</xdr:rowOff>
    </xdr:to>
    <xdr:pic>
      <xdr:nvPicPr>
        <xdr:cNvPr id="427" name="Picture 192" descr="C:\Documents and Settings\Administrator\feiq\RichOle\2975148428.bmp"/>
        <xdr:cNvPicPr>
          <a:picLocks noChangeAspect="1" noChangeArrowheads="1"/>
        </xdr:cNvPicPr>
      </xdr:nvPicPr>
      <xdr:blipFill>
        <a:blip r:embed="rId407" cstate="print"/>
        <a:srcRect/>
        <a:stretch>
          <a:fillRect/>
        </a:stretch>
      </xdr:blipFill>
      <xdr:spPr>
        <a:xfrm>
          <a:off x="10892790" y="151389080"/>
          <a:ext cx="803910" cy="5359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35868</xdr:colOff>
      <xdr:row>242</xdr:row>
      <xdr:rowOff>47624</xdr:rowOff>
    </xdr:from>
    <xdr:to>
      <xdr:col>11</xdr:col>
      <xdr:colOff>638175</xdr:colOff>
      <xdr:row>242</xdr:row>
      <xdr:rowOff>590549</xdr:rowOff>
    </xdr:to>
    <xdr:pic>
      <xdr:nvPicPr>
        <xdr:cNvPr id="428" name="Picture 180" descr="C:\Documents and Settings\Administrator\feiq\RichOle\3423785758.bmp"/>
        <xdr:cNvPicPr>
          <a:picLocks noChangeAspect="1" noChangeArrowheads="1"/>
        </xdr:cNvPicPr>
      </xdr:nvPicPr>
      <xdr:blipFill>
        <a:blip r:embed="rId408" cstate="print"/>
        <a:srcRect/>
        <a:stretch>
          <a:fillRect/>
        </a:stretch>
      </xdr:blipFill>
      <xdr:spPr>
        <a:xfrm>
          <a:off x="9989185" y="152018365"/>
          <a:ext cx="602615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971584</xdr:colOff>
      <xdr:row>242</xdr:row>
      <xdr:rowOff>23217</xdr:rowOff>
    </xdr:from>
    <xdr:to>
      <xdr:col>11</xdr:col>
      <xdr:colOff>1752039</xdr:colOff>
      <xdr:row>242</xdr:row>
      <xdr:rowOff>600075</xdr:rowOff>
    </xdr:to>
    <xdr:pic>
      <xdr:nvPicPr>
        <xdr:cNvPr id="429" name="Picture 181" descr="C:\Documents and Settings\Administrator\feiq\RichOle\2750636183.bmp"/>
        <xdr:cNvPicPr>
          <a:picLocks noChangeAspect="1" noChangeArrowheads="1"/>
        </xdr:cNvPicPr>
      </xdr:nvPicPr>
      <xdr:blipFill>
        <a:blip r:embed="rId409" cstate="print"/>
        <a:srcRect/>
        <a:stretch>
          <a:fillRect/>
        </a:stretch>
      </xdr:blipFill>
      <xdr:spPr>
        <a:xfrm>
          <a:off x="10925175" y="151994235"/>
          <a:ext cx="780415" cy="5772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18721</xdr:colOff>
      <xdr:row>243</xdr:row>
      <xdr:rowOff>66675</xdr:rowOff>
    </xdr:from>
    <xdr:to>
      <xdr:col>11</xdr:col>
      <xdr:colOff>796617</xdr:colOff>
      <xdr:row>243</xdr:row>
      <xdr:rowOff>554971</xdr:rowOff>
    </xdr:to>
    <xdr:pic>
      <xdr:nvPicPr>
        <xdr:cNvPr id="430" name="Picture 184" descr="C:\Documents and Settings\Administrator\feiq\RichOle\3544503159.bmp"/>
        <xdr:cNvPicPr>
          <a:picLocks noChangeAspect="1" noChangeArrowheads="1"/>
        </xdr:cNvPicPr>
      </xdr:nvPicPr>
      <xdr:blipFill>
        <a:blip r:embed="rId410" cstate="print"/>
        <a:srcRect/>
        <a:stretch>
          <a:fillRect/>
        </a:stretch>
      </xdr:blipFill>
      <xdr:spPr>
        <a:xfrm>
          <a:off x="9972040" y="152666700"/>
          <a:ext cx="777875" cy="487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927219</xdr:colOff>
      <xdr:row>243</xdr:row>
      <xdr:rowOff>49940</xdr:rowOff>
    </xdr:from>
    <xdr:to>
      <xdr:col>11</xdr:col>
      <xdr:colOff>1734110</xdr:colOff>
      <xdr:row>243</xdr:row>
      <xdr:rowOff>561976</xdr:rowOff>
    </xdr:to>
    <xdr:pic>
      <xdr:nvPicPr>
        <xdr:cNvPr id="431" name="Picture 185" descr="C:\Documents and Settings\Administrator\feiq\RichOle\1556326339.bmp"/>
        <xdr:cNvPicPr>
          <a:picLocks noChangeAspect="1" noChangeArrowheads="1"/>
        </xdr:cNvPicPr>
      </xdr:nvPicPr>
      <xdr:blipFill>
        <a:blip r:embed="rId411" cstate="print"/>
        <a:srcRect/>
        <a:stretch>
          <a:fillRect/>
        </a:stretch>
      </xdr:blipFill>
      <xdr:spPr>
        <a:xfrm>
          <a:off x="10880725" y="152649555"/>
          <a:ext cx="806450" cy="5124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245</xdr:row>
      <xdr:rowOff>29270</xdr:rowOff>
    </xdr:from>
    <xdr:to>
      <xdr:col>11</xdr:col>
      <xdr:colOff>885824</xdr:colOff>
      <xdr:row>245</xdr:row>
      <xdr:rowOff>561975</xdr:rowOff>
    </xdr:to>
    <xdr:pic>
      <xdr:nvPicPr>
        <xdr:cNvPr id="432" name="Picture 186" descr="C:\Documents and Settings\Administrator\feiq\RichOle\1027283088.bmp"/>
        <xdr:cNvPicPr>
          <a:picLocks noChangeAspect="1" noChangeArrowheads="1"/>
        </xdr:cNvPicPr>
      </xdr:nvPicPr>
      <xdr:blipFill>
        <a:blip r:embed="rId412" cstate="print"/>
        <a:srcRect t="-9259"/>
        <a:stretch>
          <a:fillRect/>
        </a:stretch>
      </xdr:blipFill>
      <xdr:spPr>
        <a:xfrm>
          <a:off x="9972040" y="153886535"/>
          <a:ext cx="866775" cy="5327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975058</xdr:colOff>
      <xdr:row>245</xdr:row>
      <xdr:rowOff>47189</xdr:rowOff>
    </xdr:from>
    <xdr:to>
      <xdr:col>11</xdr:col>
      <xdr:colOff>1742515</xdr:colOff>
      <xdr:row>245</xdr:row>
      <xdr:rowOff>559305</xdr:rowOff>
    </xdr:to>
    <xdr:pic>
      <xdr:nvPicPr>
        <xdr:cNvPr id="433" name="Picture 187" descr="C:\Documents and Settings\Administrator\feiq\RichOle\1171422384.bmp"/>
        <xdr:cNvPicPr>
          <a:picLocks noChangeAspect="1" noChangeArrowheads="1"/>
        </xdr:cNvPicPr>
      </xdr:nvPicPr>
      <xdr:blipFill>
        <a:blip r:embed="rId413" cstate="print"/>
        <a:srcRect/>
        <a:stretch>
          <a:fillRect/>
        </a:stretch>
      </xdr:blipFill>
      <xdr:spPr>
        <a:xfrm>
          <a:off x="10928350" y="153904315"/>
          <a:ext cx="767715" cy="5118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21862</xdr:colOff>
      <xdr:row>246</xdr:row>
      <xdr:rowOff>66675</xdr:rowOff>
    </xdr:from>
    <xdr:to>
      <xdr:col>11</xdr:col>
      <xdr:colOff>800100</xdr:colOff>
      <xdr:row>246</xdr:row>
      <xdr:rowOff>600075</xdr:rowOff>
    </xdr:to>
    <xdr:pic>
      <xdr:nvPicPr>
        <xdr:cNvPr id="434" name="图片 433" descr="FRONT.jpg"/>
        <xdr:cNvPicPr>
          <a:picLocks noChangeAspect="1"/>
        </xdr:cNvPicPr>
      </xdr:nvPicPr>
      <xdr:blipFill>
        <a:blip r:embed="rId414" cstate="print"/>
        <a:srcRect l="20461" t="25897" r="6161" b="31737"/>
        <a:stretch>
          <a:fillRect/>
        </a:stretch>
      </xdr:blipFill>
      <xdr:spPr>
        <a:xfrm>
          <a:off x="9975215" y="154552650"/>
          <a:ext cx="778510" cy="5334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955532</xdr:colOff>
      <xdr:row>246</xdr:row>
      <xdr:rowOff>14210</xdr:rowOff>
    </xdr:from>
    <xdr:to>
      <xdr:col>11</xdr:col>
      <xdr:colOff>1742515</xdr:colOff>
      <xdr:row>246</xdr:row>
      <xdr:rowOff>600074</xdr:rowOff>
    </xdr:to>
    <xdr:pic>
      <xdr:nvPicPr>
        <xdr:cNvPr id="435" name="图片 434" descr="BACK.jpg"/>
        <xdr:cNvPicPr>
          <a:picLocks noChangeAspect="1"/>
        </xdr:cNvPicPr>
      </xdr:nvPicPr>
      <xdr:blipFill>
        <a:blip r:embed="rId415" cstate="print"/>
        <a:srcRect l="9172" t="29104" r="22389" b="31208"/>
        <a:stretch>
          <a:fillRect/>
        </a:stretch>
      </xdr:blipFill>
      <xdr:spPr>
        <a:xfrm>
          <a:off x="10908665" y="154499945"/>
          <a:ext cx="787400" cy="58547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10687</xdr:colOff>
      <xdr:row>265</xdr:row>
      <xdr:rowOff>9525</xdr:rowOff>
    </xdr:from>
    <xdr:to>
      <xdr:col>11</xdr:col>
      <xdr:colOff>695556</xdr:colOff>
      <xdr:row>265</xdr:row>
      <xdr:rowOff>638175</xdr:rowOff>
    </xdr:to>
    <xdr:pic>
      <xdr:nvPicPr>
        <xdr:cNvPr id="436" name="Picture 13"/>
        <xdr:cNvPicPr>
          <a:picLocks noChangeAspect="1" noChangeArrowheads="1"/>
        </xdr:cNvPicPr>
      </xdr:nvPicPr>
      <xdr:blipFill>
        <a:blip r:embed="rId416"/>
        <a:srcRect l="11377" t="10692" r="9581" b="11950"/>
        <a:stretch>
          <a:fillRect/>
        </a:stretch>
      </xdr:blipFill>
      <xdr:spPr>
        <a:xfrm>
          <a:off x="9963785" y="168021000"/>
          <a:ext cx="68516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930957</xdr:colOff>
      <xdr:row>265</xdr:row>
      <xdr:rowOff>28574</xdr:rowOff>
    </xdr:from>
    <xdr:to>
      <xdr:col>11</xdr:col>
      <xdr:colOff>1571625</xdr:colOff>
      <xdr:row>265</xdr:row>
      <xdr:rowOff>666749</xdr:rowOff>
    </xdr:to>
    <xdr:pic>
      <xdr:nvPicPr>
        <xdr:cNvPr id="5125" name="Picture 5"/>
        <xdr:cNvPicPr>
          <a:picLocks noChangeAspect="1" noChangeArrowheads="1"/>
        </xdr:cNvPicPr>
      </xdr:nvPicPr>
      <xdr:blipFill>
        <a:blip r:embed="rId417" cstate="print"/>
        <a:srcRect/>
        <a:stretch>
          <a:fillRect/>
        </a:stretch>
      </xdr:blipFill>
      <xdr:spPr>
        <a:xfrm>
          <a:off x="10884535" y="168039415"/>
          <a:ext cx="640715" cy="638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11741</xdr:colOff>
      <xdr:row>257</xdr:row>
      <xdr:rowOff>28574</xdr:rowOff>
    </xdr:from>
    <xdr:to>
      <xdr:col>11</xdr:col>
      <xdr:colOff>733425</xdr:colOff>
      <xdr:row>258</xdr:row>
      <xdr:rowOff>19048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r:embed="rId418"/>
        <a:srcRect/>
        <a:stretch>
          <a:fillRect/>
        </a:stretch>
      </xdr:blipFill>
      <xdr:spPr>
        <a:xfrm>
          <a:off x="9965055" y="162229165"/>
          <a:ext cx="721995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1019175</xdr:colOff>
      <xdr:row>257</xdr:row>
      <xdr:rowOff>23921</xdr:rowOff>
    </xdr:from>
    <xdr:to>
      <xdr:col>11</xdr:col>
      <xdr:colOff>1714499</xdr:colOff>
      <xdr:row>257</xdr:row>
      <xdr:rowOff>676275</xdr:rowOff>
    </xdr:to>
    <xdr:pic>
      <xdr:nvPicPr>
        <xdr:cNvPr id="30" name="Picture 5"/>
        <xdr:cNvPicPr>
          <a:picLocks noChangeAspect="1" noChangeArrowheads="1"/>
        </xdr:cNvPicPr>
      </xdr:nvPicPr>
      <xdr:blipFill>
        <a:blip r:embed="rId419"/>
        <a:srcRect/>
        <a:stretch>
          <a:fillRect/>
        </a:stretch>
      </xdr:blipFill>
      <xdr:spPr>
        <a:xfrm>
          <a:off x="10972800" y="162224720"/>
          <a:ext cx="694690" cy="652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54600</xdr:colOff>
      <xdr:row>266</xdr:row>
      <xdr:rowOff>47625</xdr:rowOff>
    </xdr:from>
    <xdr:to>
      <xdr:col>11</xdr:col>
      <xdr:colOff>952499</xdr:colOff>
      <xdr:row>266</xdr:row>
      <xdr:rowOff>752475</xdr:rowOff>
    </xdr:to>
    <xdr:pic>
      <xdr:nvPicPr>
        <xdr:cNvPr id="31" name="Picture 6"/>
        <xdr:cNvPicPr>
          <a:picLocks noChangeAspect="1" noChangeArrowheads="1"/>
        </xdr:cNvPicPr>
      </xdr:nvPicPr>
      <xdr:blipFill>
        <a:blip r:embed="rId420"/>
        <a:srcRect/>
        <a:stretch>
          <a:fillRect/>
        </a:stretch>
      </xdr:blipFill>
      <xdr:spPr>
        <a:xfrm>
          <a:off x="10007600" y="168725850"/>
          <a:ext cx="897890" cy="704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93113</xdr:colOff>
      <xdr:row>263</xdr:row>
      <xdr:rowOff>57150</xdr:rowOff>
    </xdr:from>
    <xdr:to>
      <xdr:col>11</xdr:col>
      <xdr:colOff>638175</xdr:colOff>
      <xdr:row>263</xdr:row>
      <xdr:rowOff>723900</xdr:rowOff>
    </xdr:to>
    <xdr:pic>
      <xdr:nvPicPr>
        <xdr:cNvPr id="5127" name="Picture 7"/>
        <xdr:cNvPicPr>
          <a:picLocks noChangeAspect="1" noChangeArrowheads="1"/>
        </xdr:cNvPicPr>
      </xdr:nvPicPr>
      <xdr:blipFill>
        <a:blip r:embed="rId421" cstate="print"/>
        <a:srcRect/>
        <a:stretch>
          <a:fillRect/>
        </a:stretch>
      </xdr:blipFill>
      <xdr:spPr>
        <a:xfrm>
          <a:off x="10046335" y="166992300"/>
          <a:ext cx="545465" cy="666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171449</xdr:colOff>
      <xdr:row>261</xdr:row>
      <xdr:rowOff>42321</xdr:rowOff>
    </xdr:from>
    <xdr:to>
      <xdr:col>11</xdr:col>
      <xdr:colOff>1400174</xdr:colOff>
      <xdr:row>261</xdr:row>
      <xdr:rowOff>885824</xdr:rowOff>
    </xdr:to>
    <xdr:pic>
      <xdr:nvPicPr>
        <xdr:cNvPr id="5128" name="Picture 8"/>
        <xdr:cNvPicPr>
          <a:picLocks noChangeAspect="1" noChangeArrowheads="1"/>
        </xdr:cNvPicPr>
      </xdr:nvPicPr>
      <xdr:blipFill>
        <a:blip r:embed="rId422"/>
        <a:srcRect/>
        <a:stretch>
          <a:fillRect/>
        </a:stretch>
      </xdr:blipFill>
      <xdr:spPr>
        <a:xfrm>
          <a:off x="10124440" y="165310185"/>
          <a:ext cx="1228725" cy="843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133350</xdr:colOff>
      <xdr:row>255</xdr:row>
      <xdr:rowOff>19007</xdr:rowOff>
    </xdr:from>
    <xdr:to>
      <xdr:col>11</xdr:col>
      <xdr:colOff>1095375</xdr:colOff>
      <xdr:row>255</xdr:row>
      <xdr:rowOff>771524</xdr:rowOff>
    </xdr:to>
    <xdr:pic>
      <xdr:nvPicPr>
        <xdr:cNvPr id="5129" name="Picture 9"/>
        <xdr:cNvPicPr>
          <a:picLocks noChangeAspect="1" noChangeArrowheads="1"/>
        </xdr:cNvPicPr>
      </xdr:nvPicPr>
      <xdr:blipFill>
        <a:blip r:embed="rId423"/>
        <a:srcRect/>
        <a:stretch>
          <a:fillRect/>
        </a:stretch>
      </xdr:blipFill>
      <xdr:spPr>
        <a:xfrm>
          <a:off x="10086975" y="160781365"/>
          <a:ext cx="962025" cy="75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152399</xdr:colOff>
      <xdr:row>262</xdr:row>
      <xdr:rowOff>19050</xdr:rowOff>
    </xdr:from>
    <xdr:to>
      <xdr:col>11</xdr:col>
      <xdr:colOff>904874</xdr:colOff>
      <xdr:row>262</xdr:row>
      <xdr:rowOff>751279</xdr:rowOff>
    </xdr:to>
    <xdr:pic>
      <xdr:nvPicPr>
        <xdr:cNvPr id="5130" name="Picture 10"/>
        <xdr:cNvPicPr>
          <a:picLocks noChangeAspect="1" noChangeArrowheads="1"/>
        </xdr:cNvPicPr>
      </xdr:nvPicPr>
      <xdr:blipFill>
        <a:blip r:embed="rId424" cstate="print"/>
        <a:srcRect/>
        <a:stretch>
          <a:fillRect/>
        </a:stretch>
      </xdr:blipFill>
      <xdr:spPr>
        <a:xfrm>
          <a:off x="10105390" y="166182675"/>
          <a:ext cx="752475" cy="7321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123825</xdr:colOff>
      <xdr:row>247</xdr:row>
      <xdr:rowOff>17700</xdr:rowOff>
    </xdr:from>
    <xdr:to>
      <xdr:col>11</xdr:col>
      <xdr:colOff>923925</xdr:colOff>
      <xdr:row>247</xdr:row>
      <xdr:rowOff>800099</xdr:rowOff>
    </xdr:to>
    <xdr:pic>
      <xdr:nvPicPr>
        <xdr:cNvPr id="5131" name="Picture 11"/>
        <xdr:cNvPicPr>
          <a:picLocks noChangeAspect="1" noChangeArrowheads="1"/>
        </xdr:cNvPicPr>
      </xdr:nvPicPr>
      <xdr:blipFill>
        <a:blip r:embed="rId425"/>
        <a:srcRect/>
        <a:stretch>
          <a:fillRect/>
        </a:stretch>
      </xdr:blipFill>
      <xdr:spPr>
        <a:xfrm>
          <a:off x="10077450" y="155131770"/>
          <a:ext cx="800100" cy="782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133349</xdr:colOff>
      <xdr:row>251</xdr:row>
      <xdr:rowOff>49338</xdr:rowOff>
    </xdr:from>
    <xdr:to>
      <xdr:col>11</xdr:col>
      <xdr:colOff>885824</xdr:colOff>
      <xdr:row>251</xdr:row>
      <xdr:rowOff>762000</xdr:rowOff>
    </xdr:to>
    <xdr:pic>
      <xdr:nvPicPr>
        <xdr:cNvPr id="5132" name="Picture 12"/>
        <xdr:cNvPicPr>
          <a:picLocks noChangeAspect="1" noChangeArrowheads="1"/>
        </xdr:cNvPicPr>
      </xdr:nvPicPr>
      <xdr:blipFill>
        <a:blip r:embed="rId426"/>
        <a:srcRect/>
        <a:stretch>
          <a:fillRect/>
        </a:stretch>
      </xdr:blipFill>
      <xdr:spPr>
        <a:xfrm>
          <a:off x="10086340" y="157849570"/>
          <a:ext cx="752475" cy="7131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123825</xdr:colOff>
      <xdr:row>259</xdr:row>
      <xdr:rowOff>57150</xdr:rowOff>
    </xdr:from>
    <xdr:to>
      <xdr:col>11</xdr:col>
      <xdr:colOff>771524</xdr:colOff>
      <xdr:row>259</xdr:row>
      <xdr:rowOff>704849</xdr:rowOff>
    </xdr:to>
    <xdr:pic>
      <xdr:nvPicPr>
        <xdr:cNvPr id="5133" name="Picture 13"/>
        <xdr:cNvPicPr>
          <a:picLocks noChangeAspect="1" noChangeArrowheads="1"/>
        </xdr:cNvPicPr>
      </xdr:nvPicPr>
      <xdr:blipFill>
        <a:blip r:embed="rId427" cstate="print"/>
        <a:srcRect/>
        <a:stretch>
          <a:fillRect/>
        </a:stretch>
      </xdr:blipFill>
      <xdr:spPr>
        <a:xfrm>
          <a:off x="10077450" y="163687125"/>
          <a:ext cx="647065" cy="647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95250</xdr:colOff>
      <xdr:row>260</xdr:row>
      <xdr:rowOff>19050</xdr:rowOff>
    </xdr:from>
    <xdr:to>
      <xdr:col>11</xdr:col>
      <xdr:colOff>923925</xdr:colOff>
      <xdr:row>261</xdr:row>
      <xdr:rowOff>9525</xdr:rowOff>
    </xdr:to>
    <xdr:pic>
      <xdr:nvPicPr>
        <xdr:cNvPr id="5134" name="Picture 14"/>
        <xdr:cNvPicPr>
          <a:picLocks noChangeAspect="1" noChangeArrowheads="1"/>
        </xdr:cNvPicPr>
      </xdr:nvPicPr>
      <xdr:blipFill>
        <a:blip r:embed="rId428"/>
        <a:srcRect/>
        <a:stretch>
          <a:fillRect/>
        </a:stretch>
      </xdr:blipFill>
      <xdr:spPr>
        <a:xfrm>
          <a:off x="10048875" y="164391975"/>
          <a:ext cx="828675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24243</xdr:colOff>
      <xdr:row>252</xdr:row>
      <xdr:rowOff>38100</xdr:rowOff>
    </xdr:from>
    <xdr:to>
      <xdr:col>11</xdr:col>
      <xdr:colOff>876298</xdr:colOff>
      <xdr:row>252</xdr:row>
      <xdr:rowOff>838200</xdr:rowOff>
    </xdr:to>
    <xdr:pic>
      <xdr:nvPicPr>
        <xdr:cNvPr id="5135" name="Picture 15"/>
        <xdr:cNvPicPr>
          <a:picLocks noChangeAspect="1" noChangeArrowheads="1"/>
        </xdr:cNvPicPr>
      </xdr:nvPicPr>
      <xdr:blipFill>
        <a:blip r:embed="rId429"/>
        <a:srcRect/>
        <a:stretch>
          <a:fillRect/>
        </a:stretch>
      </xdr:blipFill>
      <xdr:spPr>
        <a:xfrm>
          <a:off x="9977755" y="158657925"/>
          <a:ext cx="851535" cy="800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952500</xdr:colOff>
      <xdr:row>252</xdr:row>
      <xdr:rowOff>48873</xdr:rowOff>
    </xdr:from>
    <xdr:to>
      <xdr:col>11</xdr:col>
      <xdr:colOff>1733550</xdr:colOff>
      <xdr:row>252</xdr:row>
      <xdr:rowOff>819150</xdr:rowOff>
    </xdr:to>
    <xdr:pic>
      <xdr:nvPicPr>
        <xdr:cNvPr id="5136" name="Picture 16"/>
        <xdr:cNvPicPr>
          <a:picLocks noChangeAspect="1" noChangeArrowheads="1"/>
        </xdr:cNvPicPr>
      </xdr:nvPicPr>
      <xdr:blipFill>
        <a:blip r:embed="rId430"/>
        <a:srcRect/>
        <a:stretch>
          <a:fillRect/>
        </a:stretch>
      </xdr:blipFill>
      <xdr:spPr>
        <a:xfrm>
          <a:off x="10906125" y="158668085"/>
          <a:ext cx="781050" cy="7708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95250</xdr:colOff>
      <xdr:row>254</xdr:row>
      <xdr:rowOff>17353</xdr:rowOff>
    </xdr:from>
    <xdr:to>
      <xdr:col>11</xdr:col>
      <xdr:colOff>1295399</xdr:colOff>
      <xdr:row>255</xdr:row>
      <xdr:rowOff>38099</xdr:rowOff>
    </xdr:to>
    <xdr:pic>
      <xdr:nvPicPr>
        <xdr:cNvPr id="5137" name="Picture 17"/>
        <xdr:cNvPicPr>
          <a:picLocks noChangeAspect="1" noChangeArrowheads="1"/>
        </xdr:cNvPicPr>
      </xdr:nvPicPr>
      <xdr:blipFill>
        <a:blip r:embed="rId431"/>
        <a:srcRect/>
        <a:stretch>
          <a:fillRect/>
        </a:stretch>
      </xdr:blipFill>
      <xdr:spPr>
        <a:xfrm>
          <a:off x="10048875" y="160151445"/>
          <a:ext cx="1199515" cy="648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133350</xdr:colOff>
      <xdr:row>256</xdr:row>
      <xdr:rowOff>21756</xdr:rowOff>
    </xdr:from>
    <xdr:to>
      <xdr:col>11</xdr:col>
      <xdr:colOff>676274</xdr:colOff>
      <xdr:row>256</xdr:row>
      <xdr:rowOff>609599</xdr:rowOff>
    </xdr:to>
    <xdr:pic>
      <xdr:nvPicPr>
        <xdr:cNvPr id="5138" name="Picture 18"/>
        <xdr:cNvPicPr>
          <a:picLocks noChangeAspect="1" noChangeArrowheads="1"/>
        </xdr:cNvPicPr>
      </xdr:nvPicPr>
      <xdr:blipFill>
        <a:blip r:embed="rId432" cstate="print"/>
        <a:srcRect/>
        <a:stretch>
          <a:fillRect/>
        </a:stretch>
      </xdr:blipFill>
      <xdr:spPr>
        <a:xfrm>
          <a:off x="10086975" y="161565590"/>
          <a:ext cx="542290" cy="587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57150</xdr:colOff>
      <xdr:row>258</xdr:row>
      <xdr:rowOff>66675</xdr:rowOff>
    </xdr:from>
    <xdr:to>
      <xdr:col>11</xdr:col>
      <xdr:colOff>1219200</xdr:colOff>
      <xdr:row>258</xdr:row>
      <xdr:rowOff>666750</xdr:rowOff>
    </xdr:to>
    <xdr:pic>
      <xdr:nvPicPr>
        <xdr:cNvPr id="5139" name="Picture 19"/>
        <xdr:cNvPicPr>
          <a:picLocks noChangeAspect="1" noChangeArrowheads="1"/>
        </xdr:cNvPicPr>
      </xdr:nvPicPr>
      <xdr:blipFill>
        <a:blip r:embed="rId433"/>
        <a:srcRect/>
        <a:stretch>
          <a:fillRect/>
        </a:stretch>
      </xdr:blipFill>
      <xdr:spPr>
        <a:xfrm>
          <a:off x="10010775" y="162963225"/>
          <a:ext cx="11620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178253</xdr:colOff>
      <xdr:row>268</xdr:row>
      <xdr:rowOff>19050</xdr:rowOff>
    </xdr:from>
    <xdr:to>
      <xdr:col>11</xdr:col>
      <xdr:colOff>885824</xdr:colOff>
      <xdr:row>268</xdr:row>
      <xdr:rowOff>590550</xdr:rowOff>
    </xdr:to>
    <xdr:pic>
      <xdr:nvPicPr>
        <xdr:cNvPr id="5140" name="Picture 20"/>
        <xdr:cNvPicPr>
          <a:picLocks noChangeAspect="1" noChangeArrowheads="1"/>
        </xdr:cNvPicPr>
      </xdr:nvPicPr>
      <xdr:blipFill>
        <a:blip r:embed="rId434"/>
        <a:srcRect/>
        <a:stretch>
          <a:fillRect/>
        </a:stretch>
      </xdr:blipFill>
      <xdr:spPr>
        <a:xfrm>
          <a:off x="10131425" y="169802175"/>
          <a:ext cx="707390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164432</xdr:colOff>
      <xdr:row>189</xdr:row>
      <xdr:rowOff>47625</xdr:rowOff>
    </xdr:from>
    <xdr:to>
      <xdr:col>11</xdr:col>
      <xdr:colOff>838200</xdr:colOff>
      <xdr:row>189</xdr:row>
      <xdr:rowOff>581025</xdr:rowOff>
    </xdr:to>
    <xdr:pic>
      <xdr:nvPicPr>
        <xdr:cNvPr id="92" name="Picture 4"/>
        <xdr:cNvPicPr>
          <a:picLocks noChangeAspect="1" noChangeArrowheads="1"/>
        </xdr:cNvPicPr>
      </xdr:nvPicPr>
      <xdr:blipFill>
        <a:blip r:embed="rId435"/>
        <a:srcRect/>
        <a:stretch>
          <a:fillRect/>
        </a:stretch>
      </xdr:blipFill>
      <xdr:spPr>
        <a:xfrm>
          <a:off x="10117455" y="118700550"/>
          <a:ext cx="674370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533400</xdr:colOff>
      <xdr:row>207</xdr:row>
      <xdr:rowOff>47625</xdr:rowOff>
    </xdr:from>
    <xdr:to>
      <xdr:col>11</xdr:col>
      <xdr:colOff>1190625</xdr:colOff>
      <xdr:row>207</xdr:row>
      <xdr:rowOff>581025</xdr:rowOff>
    </xdr:to>
    <xdr:pic>
      <xdr:nvPicPr>
        <xdr:cNvPr id="93" name="Picture 5"/>
        <xdr:cNvPicPr>
          <a:picLocks noChangeAspect="1" noChangeArrowheads="1"/>
        </xdr:cNvPicPr>
      </xdr:nvPicPr>
      <xdr:blipFill>
        <a:blip r:embed="rId436"/>
        <a:srcRect/>
        <a:stretch>
          <a:fillRect/>
        </a:stretch>
      </xdr:blipFill>
      <xdr:spPr>
        <a:xfrm>
          <a:off x="10487025" y="130016250"/>
          <a:ext cx="657225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371326</xdr:colOff>
      <xdr:row>212</xdr:row>
      <xdr:rowOff>57149</xdr:rowOff>
    </xdr:from>
    <xdr:to>
      <xdr:col>11</xdr:col>
      <xdr:colOff>952500</xdr:colOff>
      <xdr:row>212</xdr:row>
      <xdr:rowOff>581024</xdr:rowOff>
    </xdr:to>
    <xdr:pic>
      <xdr:nvPicPr>
        <xdr:cNvPr id="5126" name="Picture 6"/>
        <xdr:cNvPicPr>
          <a:picLocks noChangeAspect="1" noChangeArrowheads="1"/>
        </xdr:cNvPicPr>
      </xdr:nvPicPr>
      <xdr:blipFill>
        <a:blip r:embed="rId437"/>
        <a:srcRect/>
        <a:stretch>
          <a:fillRect/>
        </a:stretch>
      </xdr:blipFill>
      <xdr:spPr>
        <a:xfrm>
          <a:off x="10324465" y="133168390"/>
          <a:ext cx="581660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112691</xdr:colOff>
      <xdr:row>272</xdr:row>
      <xdr:rowOff>28575</xdr:rowOff>
    </xdr:from>
    <xdr:to>
      <xdr:col>11</xdr:col>
      <xdr:colOff>676274</xdr:colOff>
      <xdr:row>272</xdr:row>
      <xdr:rowOff>666750</xdr:rowOff>
    </xdr:to>
    <xdr:pic>
      <xdr:nvPicPr>
        <xdr:cNvPr id="452" name="Picture 1" descr="C:\Documents and Settings\Administrator\feiq\RichOle\3683633995.bmp"/>
        <xdr:cNvPicPr>
          <a:picLocks noChangeAspect="1" noChangeArrowheads="1"/>
        </xdr:cNvPicPr>
      </xdr:nvPicPr>
      <xdr:blipFill>
        <a:blip r:embed="rId438"/>
        <a:srcRect/>
        <a:stretch>
          <a:fillRect/>
        </a:stretch>
      </xdr:blipFill>
      <xdr:spPr>
        <a:xfrm>
          <a:off x="10066020" y="171373800"/>
          <a:ext cx="563245" cy="6381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209550</xdr:colOff>
      <xdr:row>273</xdr:row>
      <xdr:rowOff>57150</xdr:rowOff>
    </xdr:from>
    <xdr:to>
      <xdr:col>11</xdr:col>
      <xdr:colOff>838200</xdr:colOff>
      <xdr:row>273</xdr:row>
      <xdr:rowOff>637968</xdr:rowOff>
    </xdr:to>
    <xdr:pic>
      <xdr:nvPicPr>
        <xdr:cNvPr id="453" name="Picture 2"/>
        <xdr:cNvPicPr>
          <a:picLocks noChangeAspect="1" noChangeArrowheads="1"/>
        </xdr:cNvPicPr>
      </xdr:nvPicPr>
      <xdr:blipFill>
        <a:blip r:embed="rId439"/>
        <a:srcRect/>
        <a:stretch>
          <a:fillRect/>
        </a:stretch>
      </xdr:blipFill>
      <xdr:spPr>
        <a:xfrm>
          <a:off x="10163175" y="172126275"/>
          <a:ext cx="628650" cy="580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18143</xdr:colOff>
      <xdr:row>238</xdr:row>
      <xdr:rowOff>38100</xdr:rowOff>
    </xdr:from>
    <xdr:to>
      <xdr:col>11</xdr:col>
      <xdr:colOff>847725</xdr:colOff>
      <xdr:row>238</xdr:row>
      <xdr:rowOff>600075</xdr:rowOff>
    </xdr:to>
    <xdr:pic>
      <xdr:nvPicPr>
        <xdr:cNvPr id="454" name="Picture 225" descr="C:\Documents and Settings\Administrator\feiq\RichOle\2076935714.bmp"/>
        <xdr:cNvPicPr>
          <a:picLocks noChangeAspect="1" noChangeArrowheads="1"/>
        </xdr:cNvPicPr>
      </xdr:nvPicPr>
      <xdr:blipFill>
        <a:blip r:embed="rId440" cstate="print"/>
        <a:srcRect/>
        <a:stretch>
          <a:fillRect/>
        </a:stretch>
      </xdr:blipFill>
      <xdr:spPr>
        <a:xfrm>
          <a:off x="9971405" y="149494875"/>
          <a:ext cx="829945" cy="561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912933</xdr:colOff>
      <xdr:row>238</xdr:row>
      <xdr:rowOff>47973</xdr:rowOff>
    </xdr:from>
    <xdr:to>
      <xdr:col>11</xdr:col>
      <xdr:colOff>1742515</xdr:colOff>
      <xdr:row>238</xdr:row>
      <xdr:rowOff>581025</xdr:rowOff>
    </xdr:to>
    <xdr:pic>
      <xdr:nvPicPr>
        <xdr:cNvPr id="455" name="Picture 227" descr="C:\Documents and Settings\Administrator\feiq\RichOle\887780171.bmp"/>
        <xdr:cNvPicPr>
          <a:picLocks noChangeAspect="1" noChangeArrowheads="1"/>
        </xdr:cNvPicPr>
      </xdr:nvPicPr>
      <xdr:blipFill>
        <a:blip r:embed="rId441" cstate="print"/>
        <a:srcRect t="1181"/>
        <a:stretch>
          <a:fillRect/>
        </a:stretch>
      </xdr:blipFill>
      <xdr:spPr>
        <a:xfrm>
          <a:off x="10866120" y="149504400"/>
          <a:ext cx="829945" cy="53340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152399</xdr:colOff>
      <xdr:row>26</xdr:row>
      <xdr:rowOff>21458</xdr:rowOff>
    </xdr:from>
    <xdr:to>
      <xdr:col>12</xdr:col>
      <xdr:colOff>1317010</xdr:colOff>
      <xdr:row>30</xdr:row>
      <xdr:rowOff>533400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0667365" y="371475"/>
          <a:ext cx="1165225" cy="5118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238124</xdr:colOff>
      <xdr:row>27</xdr:row>
      <xdr:rowOff>9525</xdr:rowOff>
    </xdr:from>
    <xdr:to>
      <xdr:col>12</xdr:col>
      <xdr:colOff>1257299</xdr:colOff>
      <xdr:row>30</xdr:row>
      <xdr:rowOff>542067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2" cstate="print"/>
        <a:srcRect l="16000" t="28190" r="10857"/>
        <a:stretch>
          <a:fillRect/>
        </a:stretch>
      </xdr:blipFill>
      <xdr:spPr>
        <a:xfrm>
          <a:off x="10753090" y="371475"/>
          <a:ext cx="1019175" cy="5321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66675</xdr:colOff>
      <xdr:row>28</xdr:row>
      <xdr:rowOff>19050</xdr:rowOff>
    </xdr:from>
    <xdr:to>
      <xdr:col>12</xdr:col>
      <xdr:colOff>1371599</xdr:colOff>
      <xdr:row>31</xdr:row>
      <xdr:rowOff>16811</xdr:rowOff>
    </xdr:to>
    <xdr:pic>
      <xdr:nvPicPr>
        <xdr:cNvPr id="4" name="Picture 3"/>
        <xdr:cNvPicPr>
          <a:picLocks noChangeAspect="1" noChangeArrowheads="1"/>
        </xdr:cNvPicPr>
      </xdr:nvPicPr>
      <xdr:blipFill>
        <a:blip r:embed="rId3" cstate="print"/>
        <a:srcRect l="8270" t="37051"/>
        <a:stretch>
          <a:fillRect/>
        </a:stretch>
      </xdr:blipFill>
      <xdr:spPr>
        <a:xfrm>
          <a:off x="10582275" y="371475"/>
          <a:ext cx="1304290" cy="5499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76200</xdr:colOff>
      <xdr:row>38</xdr:row>
      <xdr:rowOff>35706</xdr:rowOff>
    </xdr:from>
    <xdr:to>
      <xdr:col>12</xdr:col>
      <xdr:colOff>685800</xdr:colOff>
      <xdr:row>41</xdr:row>
      <xdr:rowOff>518722</xdr:rowOff>
    </xdr:to>
    <xdr:pic>
      <xdr:nvPicPr>
        <xdr:cNvPr id="5" name="Picture 4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0591800" y="1476375"/>
          <a:ext cx="609600" cy="482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</xdr:colOff>
      <xdr:row>40</xdr:row>
      <xdr:rowOff>19050</xdr:rowOff>
    </xdr:from>
    <xdr:to>
      <xdr:col>12</xdr:col>
      <xdr:colOff>1400175</xdr:colOff>
      <xdr:row>42</xdr:row>
      <xdr:rowOff>0</xdr:rowOff>
    </xdr:to>
    <xdr:pic>
      <xdr:nvPicPr>
        <xdr:cNvPr id="6" name="Picture 5"/>
        <xdr:cNvPicPr>
          <a:picLocks noChangeAspect="1" noChangeArrowheads="1"/>
        </xdr:cNvPicPr>
      </xdr:nvPicPr>
      <xdr:blipFill>
        <a:blip r:embed="rId5" cstate="print"/>
        <a:srcRect l="4901" t="47122" r="15481"/>
        <a:stretch>
          <a:fillRect/>
        </a:stretch>
      </xdr:blipFill>
      <xdr:spPr>
        <a:xfrm>
          <a:off x="10544175" y="1476375"/>
          <a:ext cx="1371600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104775</xdr:colOff>
      <xdr:row>45</xdr:row>
      <xdr:rowOff>38100</xdr:rowOff>
    </xdr:from>
    <xdr:to>
      <xdr:col>12</xdr:col>
      <xdr:colOff>1323975</xdr:colOff>
      <xdr:row>73</xdr:row>
      <xdr:rowOff>504825</xdr:rowOff>
    </xdr:to>
    <xdr:pic>
      <xdr:nvPicPr>
        <xdr:cNvPr id="7" name="Picture 6"/>
        <xdr:cNvPicPr>
          <a:picLocks noChangeAspect="1" noChangeArrowheads="1"/>
        </xdr:cNvPicPr>
      </xdr:nvPicPr>
      <xdr:blipFill>
        <a:blip r:embed="rId6" cstate="print"/>
        <a:srcRect t="28000" r="22314" b="23000"/>
        <a:stretch>
          <a:fillRect/>
        </a:stretch>
      </xdr:blipFill>
      <xdr:spPr>
        <a:xfrm>
          <a:off x="10620375" y="2028825"/>
          <a:ext cx="1219200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76200</xdr:colOff>
      <xdr:row>46</xdr:row>
      <xdr:rowOff>38100</xdr:rowOff>
    </xdr:from>
    <xdr:to>
      <xdr:col>12</xdr:col>
      <xdr:colOff>1362075</xdr:colOff>
      <xdr:row>73</xdr:row>
      <xdr:rowOff>533400</xdr:rowOff>
    </xdr:to>
    <xdr:pic>
      <xdr:nvPicPr>
        <xdr:cNvPr id="8" name="Picture 7"/>
        <xdr:cNvPicPr>
          <a:picLocks noChangeAspect="1" noChangeArrowheads="1"/>
        </xdr:cNvPicPr>
      </xdr:nvPicPr>
      <xdr:blipFill>
        <a:blip r:embed="rId7" cstate="print"/>
        <a:srcRect l="9524" t="28771" r="10119" b="17797"/>
        <a:stretch>
          <a:fillRect/>
        </a:stretch>
      </xdr:blipFill>
      <xdr:spPr>
        <a:xfrm>
          <a:off x="10591800" y="2028825"/>
          <a:ext cx="1285875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49</xdr:row>
      <xdr:rowOff>28575</xdr:rowOff>
    </xdr:from>
    <xdr:to>
      <xdr:col>12</xdr:col>
      <xdr:colOff>1390650</xdr:colOff>
      <xdr:row>73</xdr:row>
      <xdr:rowOff>533400</xdr:rowOff>
    </xdr:to>
    <xdr:pic>
      <xdr:nvPicPr>
        <xdr:cNvPr id="9" name="Picture 8"/>
        <xdr:cNvPicPr>
          <a:picLocks noChangeAspect="1" noChangeArrowheads="1"/>
        </xdr:cNvPicPr>
      </xdr:nvPicPr>
      <xdr:blipFill>
        <a:blip r:embed="rId8" cstate="print"/>
        <a:srcRect l="7362" t="26878" r="5521" b="16680"/>
        <a:stretch>
          <a:fillRect/>
        </a:stretch>
      </xdr:blipFill>
      <xdr:spPr>
        <a:xfrm>
          <a:off x="10553700" y="2028825"/>
          <a:ext cx="1352550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50</xdr:row>
      <xdr:rowOff>28575</xdr:rowOff>
    </xdr:from>
    <xdr:to>
      <xdr:col>12</xdr:col>
      <xdr:colOff>1371600</xdr:colOff>
      <xdr:row>73</xdr:row>
      <xdr:rowOff>523875</xdr:rowOff>
    </xdr:to>
    <xdr:pic>
      <xdr:nvPicPr>
        <xdr:cNvPr id="10" name="Picture 9"/>
        <xdr:cNvPicPr>
          <a:picLocks noChangeAspect="1" noChangeArrowheads="1"/>
        </xdr:cNvPicPr>
      </xdr:nvPicPr>
      <xdr:blipFill>
        <a:blip r:embed="rId9" cstate="print"/>
        <a:srcRect l="8876" t="29432" r="8876" b="17794"/>
        <a:stretch>
          <a:fillRect/>
        </a:stretch>
      </xdr:blipFill>
      <xdr:spPr>
        <a:xfrm>
          <a:off x="10563225" y="2028825"/>
          <a:ext cx="1323975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52</xdr:row>
      <xdr:rowOff>57150</xdr:rowOff>
    </xdr:from>
    <xdr:to>
      <xdr:col>12</xdr:col>
      <xdr:colOff>1257324</xdr:colOff>
      <xdr:row>73</xdr:row>
      <xdr:rowOff>452769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r:embed="rId10" cstate="print"/>
        <a:srcRect l="5699" t="34057"/>
        <a:stretch>
          <a:fillRect/>
        </a:stretch>
      </xdr:blipFill>
      <xdr:spPr>
        <a:xfrm>
          <a:off x="10610850" y="2028825"/>
          <a:ext cx="1162050" cy="3956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55</xdr:row>
      <xdr:rowOff>28575</xdr:rowOff>
    </xdr:from>
    <xdr:to>
      <xdr:col>12</xdr:col>
      <xdr:colOff>1381125</xdr:colOff>
      <xdr:row>73</xdr:row>
      <xdr:rowOff>533400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r:embed="rId11" cstate="print"/>
        <a:srcRect l="13479" t="38235" r="8574" b="9804"/>
        <a:stretch>
          <a:fillRect/>
        </a:stretch>
      </xdr:blipFill>
      <xdr:spPr>
        <a:xfrm>
          <a:off x="10629900" y="2028825"/>
          <a:ext cx="1266825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66675</xdr:colOff>
      <xdr:row>56</xdr:row>
      <xdr:rowOff>85725</xdr:rowOff>
    </xdr:from>
    <xdr:to>
      <xdr:col>12</xdr:col>
      <xdr:colOff>1447800</xdr:colOff>
      <xdr:row>73</xdr:row>
      <xdr:rowOff>504825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r:embed="rId12" cstate="print"/>
        <a:srcRect l="11009" t="26387" r="22477" b="20840"/>
        <a:stretch>
          <a:fillRect/>
        </a:stretch>
      </xdr:blipFill>
      <xdr:spPr>
        <a:xfrm>
          <a:off x="10582275" y="2028825"/>
          <a:ext cx="1381125" cy="419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202746</xdr:colOff>
      <xdr:row>59</xdr:row>
      <xdr:rowOff>47625</xdr:rowOff>
    </xdr:from>
    <xdr:to>
      <xdr:col>12</xdr:col>
      <xdr:colOff>942975</xdr:colOff>
      <xdr:row>73</xdr:row>
      <xdr:rowOff>504825</xdr:rowOff>
    </xdr:to>
    <xdr:pic>
      <xdr:nvPicPr>
        <xdr:cNvPr id="15" name="图片 14" descr="{B5854393-7352-4CC9-8E6F-1E129B55D82B}.jpg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718165" y="2028825"/>
          <a:ext cx="74041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314325</xdr:colOff>
      <xdr:row>110</xdr:row>
      <xdr:rowOff>28574</xdr:rowOff>
    </xdr:from>
    <xdr:to>
      <xdr:col>12</xdr:col>
      <xdr:colOff>847725</xdr:colOff>
      <xdr:row>121</xdr:row>
      <xdr:rowOff>151189</xdr:rowOff>
    </xdr:to>
    <xdr:pic>
      <xdr:nvPicPr>
        <xdr:cNvPr id="16" name="Picture 2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10829925" y="3438525"/>
          <a:ext cx="533400" cy="4654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209550</xdr:colOff>
      <xdr:row>69</xdr:row>
      <xdr:rowOff>31296</xdr:rowOff>
    </xdr:from>
    <xdr:to>
      <xdr:col>12</xdr:col>
      <xdr:colOff>990600</xdr:colOff>
      <xdr:row>73</xdr:row>
      <xdr:rowOff>505505</xdr:rowOff>
    </xdr:to>
    <xdr:pic>
      <xdr:nvPicPr>
        <xdr:cNvPr id="25602" name="Picture 2"/>
        <xdr:cNvPicPr>
          <a:picLocks noChangeAspect="1" noChangeArrowheads="1"/>
        </xdr:cNvPicPr>
      </xdr:nvPicPr>
      <xdr:blipFill>
        <a:blip r:embed="rId15"/>
        <a:srcRect/>
        <a:stretch>
          <a:fillRect/>
        </a:stretch>
      </xdr:blipFill>
      <xdr:spPr>
        <a:xfrm>
          <a:off x="10725150" y="2028825"/>
          <a:ext cx="781050" cy="4737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200025</xdr:colOff>
      <xdr:row>68</xdr:row>
      <xdr:rowOff>22777</xdr:rowOff>
    </xdr:from>
    <xdr:to>
      <xdr:col>12</xdr:col>
      <xdr:colOff>828675</xdr:colOff>
      <xdr:row>73</xdr:row>
      <xdr:rowOff>523875</xdr:rowOff>
    </xdr:to>
    <xdr:pic>
      <xdr:nvPicPr>
        <xdr:cNvPr id="25603" name="Picture 3"/>
        <xdr:cNvPicPr>
          <a:picLocks noChangeAspect="1" noChangeArrowheads="1"/>
        </xdr:cNvPicPr>
      </xdr:nvPicPr>
      <xdr:blipFill>
        <a:blip r:embed="rId16"/>
        <a:srcRect/>
        <a:stretch>
          <a:fillRect/>
        </a:stretch>
      </xdr:blipFill>
      <xdr:spPr>
        <a:xfrm>
          <a:off x="10715625" y="2028825"/>
          <a:ext cx="628650" cy="501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276225</xdr:colOff>
      <xdr:row>84</xdr:row>
      <xdr:rowOff>57150</xdr:rowOff>
    </xdr:from>
    <xdr:to>
      <xdr:col>12</xdr:col>
      <xdr:colOff>828675</xdr:colOff>
      <xdr:row>120</xdr:row>
      <xdr:rowOff>9050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0791825" y="3133725"/>
          <a:ext cx="552450" cy="427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52388</xdr:colOff>
      <xdr:row>23</xdr:row>
      <xdr:rowOff>33338</xdr:rowOff>
    </xdr:from>
    <xdr:to>
      <xdr:col>12</xdr:col>
      <xdr:colOff>966788</xdr:colOff>
      <xdr:row>23</xdr:row>
      <xdr:rowOff>519113</xdr:rowOff>
    </xdr:to>
    <xdr:pic>
      <xdr:nvPicPr>
        <xdr:cNvPr id="2" name="图片 1" descr="DZ10V0024R0.jpg"/>
        <xdr:cNvPicPr>
          <a:picLocks noChangeAspect="1"/>
        </xdr:cNvPicPr>
      </xdr:nvPicPr>
      <xdr:blipFill>
        <a:blip r:embed="rId1" cstate="print"/>
        <a:srcRect l="46356" t="34953" r="43320" b="39136"/>
        <a:stretch>
          <a:fillRect/>
        </a:stretch>
      </xdr:blipFill>
      <xdr:spPr>
        <a:xfrm rot="5400000">
          <a:off x="10734675" y="12439650"/>
          <a:ext cx="485775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152399</xdr:colOff>
      <xdr:row>27</xdr:row>
      <xdr:rowOff>4764</xdr:rowOff>
    </xdr:from>
    <xdr:to>
      <xdr:col>12</xdr:col>
      <xdr:colOff>852487</xdr:colOff>
      <xdr:row>27</xdr:row>
      <xdr:rowOff>532103</xdr:rowOff>
    </xdr:to>
    <xdr:pic>
      <xdr:nvPicPr>
        <xdr:cNvPr id="10244" name="Picture 4"/>
        <xdr:cNvPicPr>
          <a:picLocks noChangeAspect="1" noChangeArrowheads="1"/>
        </xdr:cNvPicPr>
      </xdr:nvPicPr>
      <xdr:blipFill>
        <a:blip r:embed="rId2"/>
        <a:srcRect l="15254" t="14815" r="35593" b="13889"/>
        <a:stretch>
          <a:fillRect/>
        </a:stretch>
      </xdr:blipFill>
      <xdr:spPr>
        <a:xfrm rot="5400000">
          <a:off x="10706735" y="15024735"/>
          <a:ext cx="527050" cy="6997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28</xdr:row>
      <xdr:rowOff>19050</xdr:rowOff>
    </xdr:from>
    <xdr:to>
      <xdr:col>12</xdr:col>
      <xdr:colOff>895350</xdr:colOff>
      <xdr:row>28</xdr:row>
      <xdr:rowOff>533170</xdr:rowOff>
    </xdr:to>
    <xdr:pic>
      <xdr:nvPicPr>
        <xdr:cNvPr id="5" name="图片 4" descr="DZ10V0029R0.jpg"/>
        <xdr:cNvPicPr>
          <a:picLocks noChangeAspect="1"/>
        </xdr:cNvPicPr>
      </xdr:nvPicPr>
      <xdr:blipFill>
        <a:blip r:embed="rId3" cstate="print"/>
        <a:srcRect l="38292" t="48347" r="38843" b="40083"/>
        <a:stretch>
          <a:fillRect/>
        </a:stretch>
      </xdr:blipFill>
      <xdr:spPr>
        <a:xfrm>
          <a:off x="10601325" y="15678150"/>
          <a:ext cx="762000" cy="513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118490</xdr:colOff>
      <xdr:row>30</xdr:row>
      <xdr:rowOff>47626</xdr:rowOff>
    </xdr:from>
    <xdr:to>
      <xdr:col>12</xdr:col>
      <xdr:colOff>752475</xdr:colOff>
      <xdr:row>30</xdr:row>
      <xdr:rowOff>504826</xdr:rowOff>
    </xdr:to>
    <xdr:pic>
      <xdr:nvPicPr>
        <xdr:cNvPr id="6" name="图片 5" descr="DZ10V0031R0.jpg"/>
        <xdr:cNvPicPr>
          <a:picLocks noChangeAspect="1"/>
        </xdr:cNvPicPr>
      </xdr:nvPicPr>
      <xdr:blipFill>
        <a:blip r:embed="rId4" cstate="print"/>
        <a:srcRect l="34490" t="48915" r="42950" b="38883"/>
        <a:stretch>
          <a:fillRect/>
        </a:stretch>
      </xdr:blipFill>
      <xdr:spPr>
        <a:xfrm>
          <a:off x="10586085" y="16811625"/>
          <a:ext cx="634365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114300</xdr:colOff>
      <xdr:row>31</xdr:row>
      <xdr:rowOff>54028</xdr:rowOff>
    </xdr:from>
    <xdr:to>
      <xdr:col>12</xdr:col>
      <xdr:colOff>885825</xdr:colOff>
      <xdr:row>31</xdr:row>
      <xdr:rowOff>514350</xdr:rowOff>
    </xdr:to>
    <xdr:pic>
      <xdr:nvPicPr>
        <xdr:cNvPr id="7" name="图片 6" descr="DZ10V0032R0.jpg"/>
        <xdr:cNvPicPr>
          <a:picLocks noChangeAspect="1"/>
        </xdr:cNvPicPr>
      </xdr:nvPicPr>
      <xdr:blipFill>
        <a:blip r:embed="rId5" cstate="print"/>
        <a:srcRect l="23955" t="50140" r="51184" b="30083"/>
        <a:stretch>
          <a:fillRect/>
        </a:stretch>
      </xdr:blipFill>
      <xdr:spPr>
        <a:xfrm>
          <a:off x="10582275" y="17370425"/>
          <a:ext cx="771525" cy="460375"/>
        </a:xfrm>
        <a:prstGeom prst="rect">
          <a:avLst/>
        </a:prstGeom>
      </xdr:spPr>
    </xdr:pic>
    <xdr:clientData/>
  </xdr:twoCellAnchor>
  <xdr:twoCellAnchor editAs="oneCell">
    <xdr:from>
      <xdr:col>12</xdr:col>
      <xdr:colOff>171450</xdr:colOff>
      <xdr:row>32</xdr:row>
      <xdr:rowOff>38100</xdr:rowOff>
    </xdr:from>
    <xdr:to>
      <xdr:col>12</xdr:col>
      <xdr:colOff>904875</xdr:colOff>
      <xdr:row>32</xdr:row>
      <xdr:rowOff>533400</xdr:rowOff>
    </xdr:to>
    <xdr:pic>
      <xdr:nvPicPr>
        <xdr:cNvPr id="8" name="图片 7" descr="DZ10V0033R0.jpg"/>
        <xdr:cNvPicPr>
          <a:picLocks noChangeAspect="1"/>
        </xdr:cNvPicPr>
      </xdr:nvPicPr>
      <xdr:blipFill>
        <a:blip r:embed="rId6" cstate="print"/>
        <a:srcRect l="37701" t="55081" r="41711" b="34491"/>
        <a:stretch>
          <a:fillRect/>
        </a:stretch>
      </xdr:blipFill>
      <xdr:spPr>
        <a:xfrm>
          <a:off x="10639425" y="17907000"/>
          <a:ext cx="733425" cy="495300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33</xdr:row>
      <xdr:rowOff>123825</xdr:rowOff>
    </xdr:from>
    <xdr:to>
      <xdr:col>12</xdr:col>
      <xdr:colOff>885825</xdr:colOff>
      <xdr:row>33</xdr:row>
      <xdr:rowOff>476250</xdr:rowOff>
    </xdr:to>
    <xdr:pic>
      <xdr:nvPicPr>
        <xdr:cNvPr id="9" name="图片 8" descr="DZ10V0034R0.jpg"/>
        <xdr:cNvPicPr>
          <a:picLocks noChangeAspect="1"/>
        </xdr:cNvPicPr>
      </xdr:nvPicPr>
      <xdr:blipFill>
        <a:blip r:embed="rId7" cstate="print"/>
        <a:srcRect l="39564" t="50467" r="37694" b="40888"/>
        <a:stretch>
          <a:fillRect/>
        </a:stretch>
      </xdr:blipFill>
      <xdr:spPr>
        <a:xfrm>
          <a:off x="10658475" y="18545175"/>
          <a:ext cx="695325" cy="352425"/>
        </a:xfrm>
        <a:prstGeom prst="rect">
          <a:avLst/>
        </a:prstGeom>
      </xdr:spPr>
    </xdr:pic>
    <xdr:clientData/>
  </xdr:twoCellAnchor>
  <xdr:twoCellAnchor editAs="oneCell">
    <xdr:from>
      <xdr:col>12</xdr:col>
      <xdr:colOff>345154</xdr:colOff>
      <xdr:row>3</xdr:row>
      <xdr:rowOff>76200</xdr:rowOff>
    </xdr:from>
    <xdr:to>
      <xdr:col>12</xdr:col>
      <xdr:colOff>1009650</xdr:colOff>
      <xdr:row>3</xdr:row>
      <xdr:rowOff>504825</xdr:rowOff>
    </xdr:to>
    <xdr:pic>
      <xdr:nvPicPr>
        <xdr:cNvPr id="3" name="Picture 4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0812780" y="1647825"/>
          <a:ext cx="664845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371474</xdr:colOff>
      <xdr:row>7</xdr:row>
      <xdr:rowOff>36750</xdr:rowOff>
    </xdr:from>
    <xdr:to>
      <xdr:col>12</xdr:col>
      <xdr:colOff>1104899</xdr:colOff>
      <xdr:row>7</xdr:row>
      <xdr:rowOff>533400</xdr:rowOff>
    </xdr:to>
    <xdr:pic>
      <xdr:nvPicPr>
        <xdr:cNvPr id="10245" name="Picture 5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838815" y="3817620"/>
          <a:ext cx="733425" cy="4972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371474</xdr:colOff>
      <xdr:row>8</xdr:row>
      <xdr:rowOff>36750</xdr:rowOff>
    </xdr:from>
    <xdr:to>
      <xdr:col>12</xdr:col>
      <xdr:colOff>1104899</xdr:colOff>
      <xdr:row>8</xdr:row>
      <xdr:rowOff>533400</xdr:rowOff>
    </xdr:to>
    <xdr:pic>
      <xdr:nvPicPr>
        <xdr:cNvPr id="11" name="Picture 5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838815" y="4370070"/>
          <a:ext cx="733425" cy="4972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371475</xdr:colOff>
      <xdr:row>10</xdr:row>
      <xdr:rowOff>9525</xdr:rowOff>
    </xdr:from>
    <xdr:to>
      <xdr:col>12</xdr:col>
      <xdr:colOff>1104900</xdr:colOff>
      <xdr:row>10</xdr:row>
      <xdr:rowOff>506175</xdr:rowOff>
    </xdr:to>
    <xdr:pic>
      <xdr:nvPicPr>
        <xdr:cNvPr id="12" name="Picture 5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839450" y="5448300"/>
          <a:ext cx="733425" cy="496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371475</xdr:colOff>
      <xdr:row>12</xdr:row>
      <xdr:rowOff>9525</xdr:rowOff>
    </xdr:from>
    <xdr:to>
      <xdr:col>12</xdr:col>
      <xdr:colOff>1104900</xdr:colOff>
      <xdr:row>12</xdr:row>
      <xdr:rowOff>506175</xdr:rowOff>
    </xdr:to>
    <xdr:pic>
      <xdr:nvPicPr>
        <xdr:cNvPr id="13" name="Picture 5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839450" y="6553200"/>
          <a:ext cx="733425" cy="496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77004</xdr:colOff>
      <xdr:row>26</xdr:row>
      <xdr:rowOff>28575</xdr:rowOff>
    </xdr:from>
    <xdr:to>
      <xdr:col>12</xdr:col>
      <xdr:colOff>761999</xdr:colOff>
      <xdr:row>26</xdr:row>
      <xdr:rowOff>381000</xdr:rowOff>
    </xdr:to>
    <xdr:pic>
      <xdr:nvPicPr>
        <xdr:cNvPr id="4" name="Picture 4"/>
        <xdr:cNvPicPr>
          <a:picLocks noChangeAspect="1" noChangeArrowheads="1"/>
        </xdr:cNvPicPr>
      </xdr:nvPicPr>
      <xdr:blipFill>
        <a:blip r:embed="rId10"/>
        <a:srcRect/>
        <a:stretch>
          <a:fillRect/>
        </a:stretch>
      </xdr:blipFill>
      <xdr:spPr>
        <a:xfrm>
          <a:off x="10544810" y="14306550"/>
          <a:ext cx="684530" cy="352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590550</xdr:colOff>
      <xdr:row>26</xdr:row>
      <xdr:rowOff>441546</xdr:rowOff>
    </xdr:from>
    <xdr:to>
      <xdr:col>12</xdr:col>
      <xdr:colOff>1371600</xdr:colOff>
      <xdr:row>27</xdr:row>
      <xdr:rowOff>0</xdr:rowOff>
    </xdr:to>
    <xdr:pic>
      <xdr:nvPicPr>
        <xdr:cNvPr id="10" name="Picture 5"/>
        <xdr:cNvPicPr>
          <a:picLocks noChangeAspect="1" noChangeArrowheads="1"/>
        </xdr:cNvPicPr>
      </xdr:nvPicPr>
      <xdr:blipFill>
        <a:blip r:embed="rId11"/>
        <a:srcRect/>
        <a:stretch>
          <a:fillRect/>
        </a:stretch>
      </xdr:blipFill>
      <xdr:spPr>
        <a:xfrm>
          <a:off x="11058525" y="14719300"/>
          <a:ext cx="781050" cy="387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145472</xdr:colOff>
      <xdr:row>24</xdr:row>
      <xdr:rowOff>57150</xdr:rowOff>
    </xdr:from>
    <xdr:to>
      <xdr:col>12</xdr:col>
      <xdr:colOff>1066799</xdr:colOff>
      <xdr:row>24</xdr:row>
      <xdr:rowOff>419100</xdr:rowOff>
    </xdr:to>
    <xdr:pic>
      <xdr:nvPicPr>
        <xdr:cNvPr id="10246" name="Picture 6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10613390" y="13230225"/>
          <a:ext cx="920750" cy="361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25</xdr:row>
      <xdr:rowOff>59512</xdr:rowOff>
    </xdr:from>
    <xdr:to>
      <xdr:col>12</xdr:col>
      <xdr:colOff>1152525</xdr:colOff>
      <xdr:row>25</xdr:row>
      <xdr:rowOff>514350</xdr:rowOff>
    </xdr:to>
    <xdr:pic>
      <xdr:nvPicPr>
        <xdr:cNvPr id="10247" name="Picture 7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10601325" y="13784580"/>
          <a:ext cx="1019175" cy="455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16</xdr:col>
      <xdr:colOff>0</xdr:colOff>
      <xdr:row>25</xdr:row>
      <xdr:rowOff>481553</xdr:rowOff>
    </xdr:from>
    <xdr:to>
      <xdr:col>17</xdr:col>
      <xdr:colOff>190500</xdr:colOff>
      <xdr:row>26</xdr:row>
      <xdr:rowOff>559265</xdr:rowOff>
    </xdr:to>
    <xdr:pic>
      <xdr:nvPicPr>
        <xdr:cNvPr id="47" name="Picture 8" descr="C:\Documents and Settings\Administrator\feiq\RichOle\2097764521.bmp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4335125" y="18607405"/>
          <a:ext cx="876300" cy="8204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104774</xdr:colOff>
      <xdr:row>2</xdr:row>
      <xdr:rowOff>193674</xdr:rowOff>
    </xdr:from>
    <xdr:to>
      <xdr:col>12</xdr:col>
      <xdr:colOff>1857373</xdr:colOff>
      <xdr:row>2</xdr:row>
      <xdr:rowOff>523874</xdr:rowOff>
    </xdr:to>
    <xdr:pic>
      <xdr:nvPicPr>
        <xdr:cNvPr id="61" name="Picture 1" descr="C:\Documents and Settings\Administrator\feiq\RichOle\2034452120.bmp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9267190" y="774065"/>
          <a:ext cx="1752600" cy="3302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47625</xdr:colOff>
      <xdr:row>2</xdr:row>
      <xdr:rowOff>207335</xdr:rowOff>
    </xdr:from>
    <xdr:to>
      <xdr:col>13</xdr:col>
      <xdr:colOff>1800224</xdr:colOff>
      <xdr:row>2</xdr:row>
      <xdr:rowOff>533399</xdr:rowOff>
    </xdr:to>
    <xdr:pic>
      <xdr:nvPicPr>
        <xdr:cNvPr id="62" name="Picture 2" descr="C:\Documents and Settings\Administrator\feiq\RichOle\133797541.bmp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1144250" y="788035"/>
          <a:ext cx="1751965" cy="32575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73053</xdr:colOff>
      <xdr:row>4</xdr:row>
      <xdr:rowOff>219075</xdr:rowOff>
    </xdr:from>
    <xdr:to>
      <xdr:col>12</xdr:col>
      <xdr:colOff>1871303</xdr:colOff>
      <xdr:row>4</xdr:row>
      <xdr:rowOff>503999</xdr:rowOff>
    </xdr:to>
    <xdr:pic>
      <xdr:nvPicPr>
        <xdr:cNvPr id="63" name="Picture 22" descr="C:\Documents and Settings\Administrator\feiq\RichOle\4276536593.bmp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9236075" y="2286000"/>
          <a:ext cx="1797685" cy="2844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49015</xdr:colOff>
      <xdr:row>4</xdr:row>
      <xdr:rowOff>238125</xdr:rowOff>
    </xdr:from>
    <xdr:to>
      <xdr:col>13</xdr:col>
      <xdr:colOff>1781174</xdr:colOff>
      <xdr:row>4</xdr:row>
      <xdr:rowOff>523048</xdr:rowOff>
    </xdr:to>
    <xdr:pic>
      <xdr:nvPicPr>
        <xdr:cNvPr id="64" name="Picture 23" descr="C:\Documents and Settings\Administrator\feiq\RichOle\2805673839.bmp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1145520" y="2305050"/>
          <a:ext cx="1731645" cy="2844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5</xdr:row>
      <xdr:rowOff>281424</xdr:rowOff>
    </xdr:from>
    <xdr:to>
      <xdr:col>12</xdr:col>
      <xdr:colOff>1847850</xdr:colOff>
      <xdr:row>5</xdr:row>
      <xdr:rowOff>606414</xdr:rowOff>
    </xdr:to>
    <xdr:pic>
      <xdr:nvPicPr>
        <xdr:cNvPr id="65" name="Picture 29" descr="C:\Documents and Settings\Administrator\feiq\RichOle\2551893921.bmp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9201150" y="3091180"/>
          <a:ext cx="1809750" cy="3244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36402</xdr:colOff>
      <xdr:row>5</xdr:row>
      <xdr:rowOff>276224</xdr:rowOff>
    </xdr:from>
    <xdr:to>
      <xdr:col>13</xdr:col>
      <xdr:colOff>1819275</xdr:colOff>
      <xdr:row>5</xdr:row>
      <xdr:rowOff>590595</xdr:rowOff>
    </xdr:to>
    <xdr:pic>
      <xdr:nvPicPr>
        <xdr:cNvPr id="66" name="Picture 30" descr="C:\Documents and Settings\Administrator\feiq\RichOle\3739911028.bmp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11132820" y="3085465"/>
          <a:ext cx="1783080" cy="3149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238124</xdr:colOff>
      <xdr:row>6</xdr:row>
      <xdr:rowOff>45944</xdr:rowOff>
    </xdr:from>
    <xdr:to>
      <xdr:col>12</xdr:col>
      <xdr:colOff>1162049</xdr:colOff>
      <xdr:row>6</xdr:row>
      <xdr:rowOff>698126</xdr:rowOff>
    </xdr:to>
    <xdr:pic>
      <xdr:nvPicPr>
        <xdr:cNvPr id="67" name="Picture 27" descr="C:\Documents and Settings\Administrator\feiq\RichOle\1512229683.bmp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9400540" y="3598545"/>
          <a:ext cx="923925" cy="6521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542275</xdr:colOff>
      <xdr:row>6</xdr:row>
      <xdr:rowOff>50319</xdr:rowOff>
    </xdr:from>
    <xdr:to>
      <xdr:col>13</xdr:col>
      <xdr:colOff>1543049</xdr:colOff>
      <xdr:row>6</xdr:row>
      <xdr:rowOff>678712</xdr:rowOff>
    </xdr:to>
    <xdr:pic>
      <xdr:nvPicPr>
        <xdr:cNvPr id="68" name="Picture 28" descr="C:\Documents and Settings\Administrator\feiq\RichOle\3261081558.bmp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1638280" y="3602990"/>
          <a:ext cx="1000760" cy="6280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161924</xdr:colOff>
      <xdr:row>7</xdr:row>
      <xdr:rowOff>45199</xdr:rowOff>
    </xdr:from>
    <xdr:to>
      <xdr:col>12</xdr:col>
      <xdr:colOff>1162049</xdr:colOff>
      <xdr:row>7</xdr:row>
      <xdr:rowOff>716091</xdr:rowOff>
    </xdr:to>
    <xdr:pic>
      <xdr:nvPicPr>
        <xdr:cNvPr id="69" name="Picture 19" descr="C:\Documents and Settings\Administrator\feiq\RichOle\1091384869.bmp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9324340" y="4340860"/>
          <a:ext cx="1000125" cy="6705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508434</xdr:colOff>
      <xdr:row>7</xdr:row>
      <xdr:rowOff>33303</xdr:rowOff>
    </xdr:from>
    <xdr:to>
      <xdr:col>13</xdr:col>
      <xdr:colOff>1581149</xdr:colOff>
      <xdr:row>7</xdr:row>
      <xdr:rowOff>691093</xdr:rowOff>
    </xdr:to>
    <xdr:pic>
      <xdr:nvPicPr>
        <xdr:cNvPr id="70" name="Picture 20" descr="C:\Documents and Settings\Administrator\feiq\RichOle\82829988.bmp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11604625" y="4328795"/>
          <a:ext cx="1072515" cy="6578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</xdr:colOff>
      <xdr:row>8</xdr:row>
      <xdr:rowOff>179978</xdr:rowOff>
    </xdr:from>
    <xdr:to>
      <xdr:col>12</xdr:col>
      <xdr:colOff>1895474</xdr:colOff>
      <xdr:row>8</xdr:row>
      <xdr:rowOff>638175</xdr:rowOff>
    </xdr:to>
    <xdr:pic>
      <xdr:nvPicPr>
        <xdr:cNvPr id="71" name="Picture 24" descr="C:\Documents and Settings\Administrator\feiq\RichOle\1082062246.bmp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9182100" y="5218430"/>
          <a:ext cx="1875790" cy="4584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57150</xdr:colOff>
      <xdr:row>8</xdr:row>
      <xdr:rowOff>205945</xdr:rowOff>
    </xdr:from>
    <xdr:to>
      <xdr:col>13</xdr:col>
      <xdr:colOff>1781174</xdr:colOff>
      <xdr:row>8</xdr:row>
      <xdr:rowOff>600967</xdr:rowOff>
    </xdr:to>
    <xdr:pic>
      <xdr:nvPicPr>
        <xdr:cNvPr id="72" name="Picture 25" descr="C:\Documents and Settings\Administrator\feiq\RichOle\3450264412.bmp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11153775" y="5244465"/>
          <a:ext cx="1723390" cy="3949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19049</xdr:colOff>
      <xdr:row>9</xdr:row>
      <xdr:rowOff>188569</xdr:rowOff>
    </xdr:from>
    <xdr:to>
      <xdr:col>13</xdr:col>
      <xdr:colOff>1819274</xdr:colOff>
      <xdr:row>9</xdr:row>
      <xdr:rowOff>552451</xdr:rowOff>
    </xdr:to>
    <xdr:pic>
      <xdr:nvPicPr>
        <xdr:cNvPr id="73" name="Picture 16" descr="C:\Documents and Settings\Administrator\feiq\RichOle\3704429887.bmp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11115040" y="5969635"/>
          <a:ext cx="1800225" cy="3644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9</xdr:row>
      <xdr:rowOff>173985</xdr:rowOff>
    </xdr:from>
    <xdr:to>
      <xdr:col>12</xdr:col>
      <xdr:colOff>1905000</xdr:colOff>
      <xdr:row>9</xdr:row>
      <xdr:rowOff>571501</xdr:rowOff>
    </xdr:to>
    <xdr:pic>
      <xdr:nvPicPr>
        <xdr:cNvPr id="74" name="Picture 17" descr="C:\Documents and Settings\Administrator\feiq\RichOle\3694871307.bmp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9201150" y="5955030"/>
          <a:ext cx="1866900" cy="39814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10</xdr:row>
      <xdr:rowOff>265604</xdr:rowOff>
    </xdr:from>
    <xdr:to>
      <xdr:col>12</xdr:col>
      <xdr:colOff>1858866</xdr:colOff>
      <xdr:row>10</xdr:row>
      <xdr:rowOff>571500</xdr:rowOff>
    </xdr:to>
    <xdr:pic>
      <xdr:nvPicPr>
        <xdr:cNvPr id="75" name="Picture 5" descr="C:\Documents and Settings\Administrator\feiq\RichOle\513720220.bmp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9277350" y="6790055"/>
          <a:ext cx="1744345" cy="3060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15182</xdr:colOff>
      <xdr:row>10</xdr:row>
      <xdr:rowOff>270568</xdr:rowOff>
    </xdr:from>
    <xdr:to>
      <xdr:col>13</xdr:col>
      <xdr:colOff>1838323</xdr:colOff>
      <xdr:row>10</xdr:row>
      <xdr:rowOff>581025</xdr:rowOff>
    </xdr:to>
    <xdr:pic>
      <xdr:nvPicPr>
        <xdr:cNvPr id="76" name="Picture 6" descr="C:\Documents and Settings\Administrator\feiq\RichOle\3212775451.bmp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11111230" y="6795135"/>
          <a:ext cx="1823085" cy="3105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66674</xdr:colOff>
      <xdr:row>11</xdr:row>
      <xdr:rowOff>253173</xdr:rowOff>
    </xdr:from>
    <xdr:to>
      <xdr:col>12</xdr:col>
      <xdr:colOff>1895473</xdr:colOff>
      <xdr:row>11</xdr:row>
      <xdr:rowOff>579209</xdr:rowOff>
    </xdr:to>
    <xdr:pic>
      <xdr:nvPicPr>
        <xdr:cNvPr id="77" name="Picture 11" descr="C:\Documents and Settings\Administrator\feiq\RichOle\2855889430.bmp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9229090" y="7520305"/>
          <a:ext cx="1828800" cy="3263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28575</xdr:colOff>
      <xdr:row>11</xdr:row>
      <xdr:rowOff>276531</xdr:rowOff>
    </xdr:from>
    <xdr:to>
      <xdr:col>13</xdr:col>
      <xdr:colOff>1819272</xdr:colOff>
      <xdr:row>11</xdr:row>
      <xdr:rowOff>560540</xdr:rowOff>
    </xdr:to>
    <xdr:pic>
      <xdr:nvPicPr>
        <xdr:cNvPr id="78" name="Picture 12" descr="C:\Documents and Settings\Administrator\feiq\RichOle\3487048929.bmp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>
          <a:off x="11125200" y="7543800"/>
          <a:ext cx="1790065" cy="28384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12</xdr:row>
      <xdr:rowOff>231492</xdr:rowOff>
    </xdr:from>
    <xdr:to>
      <xdr:col>12</xdr:col>
      <xdr:colOff>1905000</xdr:colOff>
      <xdr:row>12</xdr:row>
      <xdr:rowOff>598204</xdr:rowOff>
    </xdr:to>
    <xdr:pic>
      <xdr:nvPicPr>
        <xdr:cNvPr id="79" name="Picture 18" descr="C:\Documents and Settings\Administrator\feiq\RichOle\2271479392.bmp"/>
        <xdr:cNvPicPr>
          <a:picLocks noChangeAspect="1" noChangeArrowheads="1"/>
        </xdr:cNvPicPr>
      </xdr:nvPicPr>
      <xdr:blipFill>
        <a:blip r:embed="rId20" cstate="print"/>
        <a:srcRect/>
        <a:stretch>
          <a:fillRect/>
        </a:stretch>
      </xdr:blipFill>
      <xdr:spPr>
        <a:xfrm>
          <a:off x="9201150" y="8241665"/>
          <a:ext cx="1866900" cy="36703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28575</xdr:colOff>
      <xdr:row>12</xdr:row>
      <xdr:rowOff>253750</xdr:rowOff>
    </xdr:from>
    <xdr:to>
      <xdr:col>13</xdr:col>
      <xdr:colOff>1819274</xdr:colOff>
      <xdr:row>12</xdr:row>
      <xdr:rowOff>586262</xdr:rowOff>
    </xdr:to>
    <xdr:pic>
      <xdr:nvPicPr>
        <xdr:cNvPr id="80" name="Picture 19" descr="C:\Documents and Settings\Administrator\feiq\RichOle\3497362020.bmp"/>
        <xdr:cNvPicPr>
          <a:picLocks noChangeAspect="1" noChangeArrowheads="1"/>
        </xdr:cNvPicPr>
      </xdr:nvPicPr>
      <xdr:blipFill>
        <a:blip r:embed="rId21" cstate="print"/>
        <a:srcRect/>
        <a:stretch>
          <a:fillRect/>
        </a:stretch>
      </xdr:blipFill>
      <xdr:spPr>
        <a:xfrm>
          <a:off x="11125200" y="8263890"/>
          <a:ext cx="1790065" cy="33274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30600</xdr:colOff>
      <xdr:row>13</xdr:row>
      <xdr:rowOff>276225</xdr:rowOff>
    </xdr:from>
    <xdr:to>
      <xdr:col>12</xdr:col>
      <xdr:colOff>1904999</xdr:colOff>
      <xdr:row>13</xdr:row>
      <xdr:rowOff>555621</xdr:rowOff>
    </xdr:to>
    <xdr:pic>
      <xdr:nvPicPr>
        <xdr:cNvPr id="81" name="Picture 7" descr="C:\Documents and Settings\Administrator\feiq\RichOle\2024307205.bmp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9193530" y="9029700"/>
          <a:ext cx="1873885" cy="27876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47624</xdr:colOff>
      <xdr:row>13</xdr:row>
      <xdr:rowOff>292829</xdr:rowOff>
    </xdr:from>
    <xdr:to>
      <xdr:col>13</xdr:col>
      <xdr:colOff>1819273</xdr:colOff>
      <xdr:row>13</xdr:row>
      <xdr:rowOff>550770</xdr:rowOff>
    </xdr:to>
    <xdr:pic>
      <xdr:nvPicPr>
        <xdr:cNvPr id="82" name="Picture 8" descr="C:\Documents and Settings\Administrator\feiq\RichOle\372582554.bmp"/>
        <xdr:cNvPicPr>
          <a:picLocks noChangeAspect="1" noChangeArrowheads="1"/>
        </xdr:cNvPicPr>
      </xdr:nvPicPr>
      <xdr:blipFill>
        <a:blip r:embed="rId23" cstate="print"/>
        <a:srcRect/>
        <a:stretch>
          <a:fillRect/>
        </a:stretch>
      </xdr:blipFill>
      <xdr:spPr>
        <a:xfrm>
          <a:off x="11143615" y="9046210"/>
          <a:ext cx="1771650" cy="2578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76199</xdr:colOff>
      <xdr:row>14</xdr:row>
      <xdr:rowOff>278353</xdr:rowOff>
    </xdr:from>
    <xdr:to>
      <xdr:col>12</xdr:col>
      <xdr:colOff>1857374</xdr:colOff>
      <xdr:row>14</xdr:row>
      <xdr:rowOff>504825</xdr:rowOff>
    </xdr:to>
    <xdr:pic>
      <xdr:nvPicPr>
        <xdr:cNvPr id="83" name="Picture 1" descr="C:\Documents and Settings\Administrator\feiq\RichOle\3866307224.bmp"/>
        <xdr:cNvPicPr>
          <a:picLocks noChangeAspect="1" noChangeArrowheads="1"/>
        </xdr:cNvPicPr>
      </xdr:nvPicPr>
      <xdr:blipFill>
        <a:blip r:embed="rId24" cstate="print"/>
        <a:srcRect/>
        <a:stretch>
          <a:fillRect/>
        </a:stretch>
      </xdr:blipFill>
      <xdr:spPr>
        <a:xfrm>
          <a:off x="9238615" y="9774555"/>
          <a:ext cx="1781175" cy="2266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26578</xdr:colOff>
      <xdr:row>14</xdr:row>
      <xdr:rowOff>300806</xdr:rowOff>
    </xdr:from>
    <xdr:to>
      <xdr:col>14</xdr:col>
      <xdr:colOff>85725</xdr:colOff>
      <xdr:row>14</xdr:row>
      <xdr:rowOff>533399</xdr:rowOff>
    </xdr:to>
    <xdr:pic>
      <xdr:nvPicPr>
        <xdr:cNvPr id="84" name="Picture 3" descr="C:\Documents and Settings\Administrator\feiq\RichOle\3957153253.bmp"/>
        <xdr:cNvPicPr>
          <a:picLocks noChangeAspect="1" noChangeArrowheads="1"/>
        </xdr:cNvPicPr>
      </xdr:nvPicPr>
      <xdr:blipFill>
        <a:blip r:embed="rId25" cstate="print"/>
        <a:srcRect/>
        <a:stretch>
          <a:fillRect/>
        </a:stretch>
      </xdr:blipFill>
      <xdr:spPr>
        <a:xfrm>
          <a:off x="11122660" y="9796780"/>
          <a:ext cx="1898015" cy="2324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28575</xdr:colOff>
      <xdr:row>15</xdr:row>
      <xdr:rowOff>274577</xdr:rowOff>
    </xdr:from>
    <xdr:to>
      <xdr:col>12</xdr:col>
      <xdr:colOff>1924050</xdr:colOff>
      <xdr:row>15</xdr:row>
      <xdr:rowOff>557292</xdr:rowOff>
    </xdr:to>
    <xdr:pic>
      <xdr:nvPicPr>
        <xdr:cNvPr id="85" name="Picture 13" descr="C:\Documents and Settings\Administrator\feiq\RichOle\1452756374.bmp"/>
        <xdr:cNvPicPr>
          <a:picLocks noChangeAspect="1" noChangeArrowheads="1"/>
        </xdr:cNvPicPr>
      </xdr:nvPicPr>
      <xdr:blipFill>
        <a:blip r:embed="rId26" cstate="print"/>
        <a:srcRect/>
        <a:stretch>
          <a:fillRect/>
        </a:stretch>
      </xdr:blipFill>
      <xdr:spPr>
        <a:xfrm>
          <a:off x="9191625" y="10513695"/>
          <a:ext cx="1895475" cy="2825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33756</xdr:colOff>
      <xdr:row>15</xdr:row>
      <xdr:rowOff>295275</xdr:rowOff>
    </xdr:from>
    <xdr:to>
      <xdr:col>13</xdr:col>
      <xdr:colOff>1806697</xdr:colOff>
      <xdr:row>15</xdr:row>
      <xdr:rowOff>524294</xdr:rowOff>
    </xdr:to>
    <xdr:pic>
      <xdr:nvPicPr>
        <xdr:cNvPr id="86" name="Picture 14" descr="C:\Documents and Settings\Administrator\feiq\RichOle\607590714.bmp"/>
        <xdr:cNvPicPr>
          <a:picLocks noChangeAspect="1" noChangeArrowheads="1"/>
        </xdr:cNvPicPr>
      </xdr:nvPicPr>
      <xdr:blipFill>
        <a:blip r:embed="rId27" cstate="print"/>
        <a:srcRect/>
        <a:stretch>
          <a:fillRect/>
        </a:stretch>
      </xdr:blipFill>
      <xdr:spPr>
        <a:xfrm>
          <a:off x="11130280" y="10534650"/>
          <a:ext cx="1772920" cy="2286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28574</xdr:colOff>
      <xdr:row>16</xdr:row>
      <xdr:rowOff>233720</xdr:rowOff>
    </xdr:from>
    <xdr:to>
      <xdr:col>12</xdr:col>
      <xdr:colOff>1914523</xdr:colOff>
      <xdr:row>16</xdr:row>
      <xdr:rowOff>556273</xdr:rowOff>
    </xdr:to>
    <xdr:pic>
      <xdr:nvPicPr>
        <xdr:cNvPr id="87" name="Picture 9" descr="C:\Documents and Settings\Administrator\feiq\RichOle\2381240166.bmp"/>
        <xdr:cNvPicPr>
          <a:picLocks noChangeAspect="1" noChangeArrowheads="1"/>
        </xdr:cNvPicPr>
      </xdr:nvPicPr>
      <xdr:blipFill>
        <a:blip r:embed="rId28" cstate="print"/>
        <a:srcRect/>
        <a:stretch>
          <a:fillRect/>
        </a:stretch>
      </xdr:blipFill>
      <xdr:spPr>
        <a:xfrm>
          <a:off x="9190990" y="11216005"/>
          <a:ext cx="1885950" cy="3225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0</xdr:colOff>
      <xdr:row>16</xdr:row>
      <xdr:rowOff>251139</xdr:rowOff>
    </xdr:from>
    <xdr:to>
      <xdr:col>14</xdr:col>
      <xdr:colOff>28573</xdr:colOff>
      <xdr:row>16</xdr:row>
      <xdr:rowOff>542042</xdr:rowOff>
    </xdr:to>
    <xdr:pic>
      <xdr:nvPicPr>
        <xdr:cNvPr id="88" name="Picture 10" descr="C:\Documents and Settings\Administrator\feiq\RichOle\4159116534.bmp"/>
        <xdr:cNvPicPr>
          <a:picLocks noChangeAspect="1" noChangeArrowheads="1"/>
        </xdr:cNvPicPr>
      </xdr:nvPicPr>
      <xdr:blipFill>
        <a:blip r:embed="rId29" cstate="print"/>
        <a:srcRect/>
        <a:stretch>
          <a:fillRect/>
        </a:stretch>
      </xdr:blipFill>
      <xdr:spPr>
        <a:xfrm>
          <a:off x="11096625" y="11233150"/>
          <a:ext cx="1866265" cy="29083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28575</xdr:colOff>
      <xdr:row>18</xdr:row>
      <xdr:rowOff>247852</xdr:rowOff>
    </xdr:from>
    <xdr:to>
      <xdr:col>12</xdr:col>
      <xdr:colOff>1885951</xdr:colOff>
      <xdr:row>18</xdr:row>
      <xdr:rowOff>602108</xdr:rowOff>
    </xdr:to>
    <xdr:pic>
      <xdr:nvPicPr>
        <xdr:cNvPr id="89" name="Picture 5" descr="C:\Documents and Settings\Administrator\feiq\RichOle\3699021779.bmp"/>
        <xdr:cNvPicPr>
          <a:picLocks noChangeAspect="1" noChangeArrowheads="1"/>
        </xdr:cNvPicPr>
      </xdr:nvPicPr>
      <xdr:blipFill>
        <a:blip r:embed="rId30" cstate="print"/>
        <a:srcRect/>
        <a:stretch>
          <a:fillRect/>
        </a:stretch>
      </xdr:blipFill>
      <xdr:spPr>
        <a:xfrm>
          <a:off x="9191625" y="12715875"/>
          <a:ext cx="1857375" cy="35433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1919543</xdr:colOff>
      <xdr:row>18</xdr:row>
      <xdr:rowOff>276225</xdr:rowOff>
    </xdr:from>
    <xdr:to>
      <xdr:col>14</xdr:col>
      <xdr:colOff>38979</xdr:colOff>
      <xdr:row>18</xdr:row>
      <xdr:rowOff>606017</xdr:rowOff>
    </xdr:to>
    <xdr:pic>
      <xdr:nvPicPr>
        <xdr:cNvPr id="90" name="Picture 6" descr="C:\Documents and Settings\Administrator\feiq\RichOle\4151201330.bmp"/>
        <xdr:cNvPicPr>
          <a:picLocks noChangeAspect="1" noChangeArrowheads="1"/>
        </xdr:cNvPicPr>
      </xdr:nvPicPr>
      <xdr:blipFill>
        <a:blip r:embed="rId31" cstate="print"/>
        <a:srcRect/>
        <a:stretch>
          <a:fillRect/>
        </a:stretch>
      </xdr:blipFill>
      <xdr:spPr>
        <a:xfrm>
          <a:off x="11082020" y="12744450"/>
          <a:ext cx="1891665" cy="32956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190500</xdr:colOff>
      <xdr:row>21</xdr:row>
      <xdr:rowOff>71438</xdr:rowOff>
    </xdr:from>
    <xdr:to>
      <xdr:col>12</xdr:col>
      <xdr:colOff>1752600</xdr:colOff>
      <xdr:row>21</xdr:row>
      <xdr:rowOff>657226</xdr:rowOff>
    </xdr:to>
    <xdr:pic>
      <xdr:nvPicPr>
        <xdr:cNvPr id="91" name="Picture 6" descr="C:\Documents and Settings\Administrator\feiq\RichOle\3248556892.bmp"/>
        <xdr:cNvPicPr>
          <a:picLocks noChangeAspect="1" noChangeArrowheads="1"/>
        </xdr:cNvPicPr>
      </xdr:nvPicPr>
      <xdr:blipFill>
        <a:blip r:embed="rId32" cstate="print"/>
        <a:srcRect/>
        <a:stretch>
          <a:fillRect/>
        </a:stretch>
      </xdr:blipFill>
      <xdr:spPr>
        <a:xfrm>
          <a:off x="9353550" y="14768195"/>
          <a:ext cx="1562100" cy="58610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8657</xdr:colOff>
      <xdr:row>21</xdr:row>
      <xdr:rowOff>97414</xdr:rowOff>
    </xdr:from>
    <xdr:to>
      <xdr:col>13</xdr:col>
      <xdr:colOff>1819274</xdr:colOff>
      <xdr:row>21</xdr:row>
      <xdr:rowOff>647699</xdr:rowOff>
    </xdr:to>
    <xdr:pic>
      <xdr:nvPicPr>
        <xdr:cNvPr id="92" name="Picture 7" descr="C:\Documents and Settings\Administrator\feiq\RichOle\1152792656.bmp"/>
        <xdr:cNvPicPr>
          <a:picLocks noChangeAspect="1" noChangeArrowheads="1"/>
        </xdr:cNvPicPr>
      </xdr:nvPicPr>
      <xdr:blipFill>
        <a:blip r:embed="rId33" cstate="print"/>
        <a:srcRect/>
        <a:stretch>
          <a:fillRect/>
        </a:stretch>
      </xdr:blipFill>
      <xdr:spPr>
        <a:xfrm>
          <a:off x="11104880" y="14794230"/>
          <a:ext cx="1810385" cy="5499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1051042</xdr:colOff>
      <xdr:row>22</xdr:row>
      <xdr:rowOff>123824</xdr:rowOff>
    </xdr:from>
    <xdr:to>
      <xdr:col>12</xdr:col>
      <xdr:colOff>1908292</xdr:colOff>
      <xdr:row>22</xdr:row>
      <xdr:rowOff>906169</xdr:rowOff>
    </xdr:to>
    <xdr:pic>
      <xdr:nvPicPr>
        <xdr:cNvPr id="93" name="Picture 7" descr="C:\Documents and Settings\Administrator\feiq\RichOle\2508678255.bmp"/>
        <xdr:cNvPicPr>
          <a:picLocks noChangeAspect="1" noChangeArrowheads="1"/>
        </xdr:cNvPicPr>
      </xdr:nvPicPr>
      <xdr:blipFill>
        <a:blip r:embed="rId34" cstate="print"/>
        <a:srcRect/>
        <a:stretch>
          <a:fillRect/>
        </a:stretch>
      </xdr:blipFill>
      <xdr:spPr>
        <a:xfrm>
          <a:off x="10213975" y="15563215"/>
          <a:ext cx="857250" cy="78295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555743</xdr:colOff>
      <xdr:row>22</xdr:row>
      <xdr:rowOff>85725</xdr:rowOff>
    </xdr:from>
    <xdr:to>
      <xdr:col>13</xdr:col>
      <xdr:colOff>1432043</xdr:colOff>
      <xdr:row>22</xdr:row>
      <xdr:rowOff>906387</xdr:rowOff>
    </xdr:to>
    <xdr:pic>
      <xdr:nvPicPr>
        <xdr:cNvPr id="94" name="Picture 8" descr="C:\Documents and Settings\Administrator\feiq\RichOle\2097764521.bmp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1652250" y="15525750"/>
          <a:ext cx="876300" cy="8204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22</xdr:row>
      <xdr:rowOff>114299</xdr:rowOff>
    </xdr:from>
    <xdr:to>
      <xdr:col>12</xdr:col>
      <xdr:colOff>965318</xdr:colOff>
      <xdr:row>22</xdr:row>
      <xdr:rowOff>885824</xdr:rowOff>
    </xdr:to>
    <xdr:pic>
      <xdr:nvPicPr>
        <xdr:cNvPr id="95" name="Picture 9" descr="C:\Documents and Settings\Administrator\feiq\RichOle\3753901587.bmp"/>
        <xdr:cNvPicPr>
          <a:picLocks noChangeAspect="1" noChangeArrowheads="1"/>
        </xdr:cNvPicPr>
      </xdr:nvPicPr>
      <xdr:blipFill>
        <a:blip r:embed="rId35" cstate="print"/>
        <a:srcRect/>
        <a:stretch>
          <a:fillRect/>
        </a:stretch>
      </xdr:blipFill>
      <xdr:spPr>
        <a:xfrm>
          <a:off x="9201150" y="15553690"/>
          <a:ext cx="927100" cy="7715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104775</xdr:colOff>
      <xdr:row>23</xdr:row>
      <xdr:rowOff>228600</xdr:rowOff>
    </xdr:from>
    <xdr:to>
      <xdr:col>12</xdr:col>
      <xdr:colOff>923925</xdr:colOff>
      <xdr:row>23</xdr:row>
      <xdr:rowOff>751085</xdr:rowOff>
    </xdr:to>
    <xdr:pic>
      <xdr:nvPicPr>
        <xdr:cNvPr id="96" name="Picture 10" descr="C:\Documents and Settings\Administrator\feiq\RichOle\1599197629.bmp"/>
        <xdr:cNvPicPr>
          <a:picLocks noChangeAspect="1" noChangeArrowheads="1"/>
        </xdr:cNvPicPr>
      </xdr:nvPicPr>
      <xdr:blipFill>
        <a:blip r:embed="rId36" cstate="print"/>
        <a:srcRect/>
        <a:stretch>
          <a:fillRect/>
        </a:stretch>
      </xdr:blipFill>
      <xdr:spPr>
        <a:xfrm>
          <a:off x="9267825" y="16659225"/>
          <a:ext cx="819150" cy="5219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1085849</xdr:colOff>
      <xdr:row>23</xdr:row>
      <xdr:rowOff>233065</xdr:rowOff>
    </xdr:from>
    <xdr:to>
      <xdr:col>12</xdr:col>
      <xdr:colOff>1838324</xdr:colOff>
      <xdr:row>23</xdr:row>
      <xdr:rowOff>793502</xdr:rowOff>
    </xdr:to>
    <xdr:pic>
      <xdr:nvPicPr>
        <xdr:cNvPr id="97" name="Picture 11" descr="C:\Documents and Settings\Administrator\feiq\RichOle\2391088300.bmp"/>
        <xdr:cNvPicPr>
          <a:picLocks noChangeAspect="1" noChangeArrowheads="1"/>
        </xdr:cNvPicPr>
      </xdr:nvPicPr>
      <xdr:blipFill>
        <a:blip r:embed="rId37" cstate="print"/>
        <a:srcRect/>
        <a:stretch>
          <a:fillRect/>
        </a:stretch>
      </xdr:blipFill>
      <xdr:spPr>
        <a:xfrm>
          <a:off x="10248265" y="16663670"/>
          <a:ext cx="752475" cy="5600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504824</xdr:colOff>
      <xdr:row>23</xdr:row>
      <xdr:rowOff>171450</xdr:rowOff>
    </xdr:from>
    <xdr:to>
      <xdr:col>13</xdr:col>
      <xdr:colOff>1314449</xdr:colOff>
      <xdr:row>23</xdr:row>
      <xdr:rowOff>803261</xdr:rowOff>
    </xdr:to>
    <xdr:pic>
      <xdr:nvPicPr>
        <xdr:cNvPr id="98" name="Picture 12" descr="C:\Documents and Settings\Administrator\feiq\RichOle\443349123.bmp"/>
        <xdr:cNvPicPr>
          <a:picLocks noChangeAspect="1" noChangeArrowheads="1"/>
        </xdr:cNvPicPr>
      </xdr:nvPicPr>
      <xdr:blipFill>
        <a:blip r:embed="rId38" cstate="print"/>
        <a:srcRect/>
        <a:stretch>
          <a:fillRect/>
        </a:stretch>
      </xdr:blipFill>
      <xdr:spPr>
        <a:xfrm>
          <a:off x="11600815" y="16602075"/>
          <a:ext cx="809625" cy="6311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466725</xdr:colOff>
      <xdr:row>25</xdr:row>
      <xdr:rowOff>57150</xdr:rowOff>
    </xdr:from>
    <xdr:to>
      <xdr:col>12</xdr:col>
      <xdr:colOff>1457325</xdr:colOff>
      <xdr:row>25</xdr:row>
      <xdr:rowOff>702809</xdr:rowOff>
    </xdr:to>
    <xdr:pic>
      <xdr:nvPicPr>
        <xdr:cNvPr id="99" name="Picture 21" descr="C:\Documents and Settings\Administrator\feiq\RichOle\3733499633.bmp"/>
        <xdr:cNvPicPr>
          <a:picLocks noChangeAspect="1" noChangeArrowheads="1"/>
        </xdr:cNvPicPr>
      </xdr:nvPicPr>
      <xdr:blipFill>
        <a:blip r:embed="rId39" cstate="print"/>
        <a:srcRect/>
        <a:stretch>
          <a:fillRect/>
        </a:stretch>
      </xdr:blipFill>
      <xdr:spPr>
        <a:xfrm>
          <a:off x="9629775" y="18183225"/>
          <a:ext cx="990600" cy="6451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390525</xdr:colOff>
      <xdr:row>25</xdr:row>
      <xdr:rowOff>47625</xdr:rowOff>
    </xdr:from>
    <xdr:to>
      <xdr:col>13</xdr:col>
      <xdr:colOff>1352550</xdr:colOff>
      <xdr:row>25</xdr:row>
      <xdr:rowOff>671641</xdr:rowOff>
    </xdr:to>
    <xdr:pic>
      <xdr:nvPicPr>
        <xdr:cNvPr id="100" name="Picture 22" descr="C:\Documents and Settings\Administrator\feiq\RichOle\2100205037.bmp"/>
        <xdr:cNvPicPr>
          <a:picLocks noChangeAspect="1" noChangeArrowheads="1"/>
        </xdr:cNvPicPr>
      </xdr:nvPicPr>
      <xdr:blipFill>
        <a:blip r:embed="rId40" cstate="print"/>
        <a:srcRect/>
        <a:stretch>
          <a:fillRect/>
        </a:stretch>
      </xdr:blipFill>
      <xdr:spPr>
        <a:xfrm>
          <a:off x="11487150" y="18173700"/>
          <a:ext cx="962025" cy="6235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104775</xdr:colOff>
      <xdr:row>27</xdr:row>
      <xdr:rowOff>151794</xdr:rowOff>
    </xdr:from>
    <xdr:to>
      <xdr:col>12</xdr:col>
      <xdr:colOff>1866900</xdr:colOff>
      <xdr:row>27</xdr:row>
      <xdr:rowOff>617965</xdr:rowOff>
    </xdr:to>
    <xdr:pic>
      <xdr:nvPicPr>
        <xdr:cNvPr id="101" name="Picture 4" descr="C:\Documents and Settings\Administrator\feiq\RichOle\2624470689.bmp"/>
        <xdr:cNvPicPr>
          <a:picLocks noChangeAspect="1" noChangeArrowheads="1"/>
        </xdr:cNvPicPr>
      </xdr:nvPicPr>
      <xdr:blipFill>
        <a:blip r:embed="rId41" cstate="print"/>
        <a:srcRect/>
        <a:stretch>
          <a:fillRect/>
        </a:stretch>
      </xdr:blipFill>
      <xdr:spPr>
        <a:xfrm>
          <a:off x="9267825" y="19763740"/>
          <a:ext cx="1762125" cy="4660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79080</xdr:colOff>
      <xdr:row>27</xdr:row>
      <xdr:rowOff>181319</xdr:rowOff>
    </xdr:from>
    <xdr:to>
      <xdr:col>13</xdr:col>
      <xdr:colOff>1800225</xdr:colOff>
      <xdr:row>27</xdr:row>
      <xdr:rowOff>594603</xdr:rowOff>
    </xdr:to>
    <xdr:pic>
      <xdr:nvPicPr>
        <xdr:cNvPr id="102" name="Picture 5" descr="C:\Documents and Settings\Administrator\feiq\RichOle\4000687926.bmp"/>
        <xdr:cNvPicPr>
          <a:picLocks noChangeAspect="1" noChangeArrowheads="1"/>
        </xdr:cNvPicPr>
      </xdr:nvPicPr>
      <xdr:blipFill>
        <a:blip r:embed="rId42" cstate="print"/>
        <a:srcRect/>
        <a:stretch>
          <a:fillRect/>
        </a:stretch>
      </xdr:blipFill>
      <xdr:spPr>
        <a:xfrm>
          <a:off x="11175365" y="19792950"/>
          <a:ext cx="1721485" cy="4133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485775</xdr:colOff>
      <xdr:row>28</xdr:row>
      <xdr:rowOff>76200</xdr:rowOff>
    </xdr:from>
    <xdr:to>
      <xdr:col>12</xdr:col>
      <xdr:colOff>1143000</xdr:colOff>
      <xdr:row>28</xdr:row>
      <xdr:rowOff>667703</xdr:rowOff>
    </xdr:to>
    <xdr:pic>
      <xdr:nvPicPr>
        <xdr:cNvPr id="103" name="Picture 31" descr="C:\Documents and Settings\Administrator\feiq\RichOle\3200068686.bmp"/>
        <xdr:cNvPicPr>
          <a:picLocks noChangeAspect="1" noChangeArrowheads="1"/>
        </xdr:cNvPicPr>
      </xdr:nvPicPr>
      <xdr:blipFill>
        <a:blip r:embed="rId43" cstate="print"/>
        <a:srcRect/>
        <a:stretch>
          <a:fillRect/>
        </a:stretch>
      </xdr:blipFill>
      <xdr:spPr>
        <a:xfrm>
          <a:off x="9648825" y="20431125"/>
          <a:ext cx="657225" cy="5911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561976</xdr:colOff>
      <xdr:row>28</xdr:row>
      <xdr:rowOff>104775</xdr:rowOff>
    </xdr:from>
    <xdr:to>
      <xdr:col>13</xdr:col>
      <xdr:colOff>1228726</xdr:colOff>
      <xdr:row>28</xdr:row>
      <xdr:rowOff>687304</xdr:rowOff>
    </xdr:to>
    <xdr:pic>
      <xdr:nvPicPr>
        <xdr:cNvPr id="104" name="Picture 32" descr="C:\Documents and Settings\Administrator\feiq\RichOle\1361247937.bmp"/>
        <xdr:cNvPicPr>
          <a:picLocks noChangeAspect="1" noChangeArrowheads="1"/>
        </xdr:cNvPicPr>
      </xdr:nvPicPr>
      <xdr:blipFill>
        <a:blip r:embed="rId44" cstate="print"/>
        <a:srcRect/>
        <a:stretch>
          <a:fillRect/>
        </a:stretch>
      </xdr:blipFill>
      <xdr:spPr>
        <a:xfrm>
          <a:off x="11658600" y="20459700"/>
          <a:ext cx="666750" cy="58229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285750</xdr:colOff>
      <xdr:row>29</xdr:row>
      <xdr:rowOff>133350</xdr:rowOff>
    </xdr:from>
    <xdr:to>
      <xdr:col>12</xdr:col>
      <xdr:colOff>1390650</xdr:colOff>
      <xdr:row>29</xdr:row>
      <xdr:rowOff>697554</xdr:rowOff>
    </xdr:to>
    <xdr:pic>
      <xdr:nvPicPr>
        <xdr:cNvPr id="105" name="Picture 19" descr="C:\Documents and Settings\Administrator\feiq\RichOle\3556479307.bmp"/>
        <xdr:cNvPicPr>
          <a:picLocks noChangeAspect="1" noChangeArrowheads="1"/>
        </xdr:cNvPicPr>
      </xdr:nvPicPr>
      <xdr:blipFill>
        <a:blip r:embed="rId45" cstate="print"/>
        <a:srcRect/>
        <a:stretch>
          <a:fillRect/>
        </a:stretch>
      </xdr:blipFill>
      <xdr:spPr>
        <a:xfrm>
          <a:off x="9448800" y="21231225"/>
          <a:ext cx="1104900" cy="5638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390525</xdr:colOff>
      <xdr:row>29</xdr:row>
      <xdr:rowOff>104776</xdr:rowOff>
    </xdr:from>
    <xdr:to>
      <xdr:col>13</xdr:col>
      <xdr:colOff>1600200</xdr:colOff>
      <xdr:row>29</xdr:row>
      <xdr:rowOff>645786</xdr:rowOff>
    </xdr:to>
    <xdr:pic>
      <xdr:nvPicPr>
        <xdr:cNvPr id="106" name="Picture 20" descr="C:\Documents and Settings\Administrator\feiq\RichOle\703514469.bmp"/>
        <xdr:cNvPicPr>
          <a:picLocks noChangeAspect="1" noChangeArrowheads="1"/>
        </xdr:cNvPicPr>
      </xdr:nvPicPr>
      <xdr:blipFill>
        <a:blip r:embed="rId46" cstate="print"/>
        <a:srcRect/>
        <a:stretch>
          <a:fillRect/>
        </a:stretch>
      </xdr:blipFill>
      <xdr:spPr>
        <a:xfrm>
          <a:off x="11487150" y="21202650"/>
          <a:ext cx="1209675" cy="5403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295275</xdr:colOff>
      <xdr:row>30</xdr:row>
      <xdr:rowOff>66674</xdr:rowOff>
    </xdr:from>
    <xdr:to>
      <xdr:col>12</xdr:col>
      <xdr:colOff>971550</xdr:colOff>
      <xdr:row>30</xdr:row>
      <xdr:rowOff>704849</xdr:rowOff>
    </xdr:to>
    <xdr:pic>
      <xdr:nvPicPr>
        <xdr:cNvPr id="107" name="Picture 16" descr="C:\Documents and Settings\Administrator\feiq\RichOle\2328589673.bmp"/>
        <xdr:cNvPicPr>
          <a:picLocks noChangeAspect="1" noChangeArrowheads="1"/>
        </xdr:cNvPicPr>
      </xdr:nvPicPr>
      <xdr:blipFill>
        <a:blip r:embed="rId47" cstate="print"/>
        <a:srcRect/>
        <a:stretch>
          <a:fillRect/>
        </a:stretch>
      </xdr:blipFill>
      <xdr:spPr>
        <a:xfrm>
          <a:off x="9458325" y="21906865"/>
          <a:ext cx="676275" cy="6381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828676</xdr:colOff>
      <xdr:row>30</xdr:row>
      <xdr:rowOff>66675</xdr:rowOff>
    </xdr:from>
    <xdr:to>
      <xdr:col>13</xdr:col>
      <xdr:colOff>1495426</xdr:colOff>
      <xdr:row>30</xdr:row>
      <xdr:rowOff>709935</xdr:rowOff>
    </xdr:to>
    <xdr:pic>
      <xdr:nvPicPr>
        <xdr:cNvPr id="108" name="Picture 17" descr="C:\Documents and Settings\Administrator\feiq\RichOle\2518451959.bmp"/>
        <xdr:cNvPicPr>
          <a:picLocks noChangeAspect="1" noChangeArrowheads="1"/>
        </xdr:cNvPicPr>
      </xdr:nvPicPr>
      <xdr:blipFill>
        <a:blip r:embed="rId48" cstate="print"/>
        <a:srcRect/>
        <a:stretch>
          <a:fillRect/>
        </a:stretch>
      </xdr:blipFill>
      <xdr:spPr>
        <a:xfrm>
          <a:off x="11925300" y="21907500"/>
          <a:ext cx="666750" cy="64325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31</xdr:row>
      <xdr:rowOff>56815</xdr:rowOff>
    </xdr:from>
    <xdr:to>
      <xdr:col>12</xdr:col>
      <xdr:colOff>1047750</xdr:colOff>
      <xdr:row>31</xdr:row>
      <xdr:rowOff>651476</xdr:rowOff>
    </xdr:to>
    <xdr:pic>
      <xdr:nvPicPr>
        <xdr:cNvPr id="109" name="Picture 28" descr="C:\Documents and Settings\Administrator\feiq\RichOle\3343105336.bmp"/>
        <xdr:cNvPicPr>
          <a:picLocks noChangeAspect="1" noChangeArrowheads="1"/>
        </xdr:cNvPicPr>
      </xdr:nvPicPr>
      <xdr:blipFill>
        <a:blip r:embed="rId49" cstate="print"/>
        <a:srcRect/>
        <a:stretch>
          <a:fillRect/>
        </a:stretch>
      </xdr:blipFill>
      <xdr:spPr>
        <a:xfrm>
          <a:off x="9486900" y="22640290"/>
          <a:ext cx="723900" cy="5943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616668</xdr:colOff>
      <xdr:row>31</xdr:row>
      <xdr:rowOff>74356</xdr:rowOff>
    </xdr:from>
    <xdr:to>
      <xdr:col>13</xdr:col>
      <xdr:colOff>1457326</xdr:colOff>
      <xdr:row>31</xdr:row>
      <xdr:rowOff>704850</xdr:rowOff>
    </xdr:to>
    <xdr:pic>
      <xdr:nvPicPr>
        <xdr:cNvPr id="110" name="Picture 29" descr="C:\Documents and Settings\Administrator\feiq\RichOle\942211512.bmp"/>
        <xdr:cNvPicPr>
          <a:picLocks noChangeAspect="1" noChangeArrowheads="1"/>
        </xdr:cNvPicPr>
      </xdr:nvPicPr>
      <xdr:blipFill>
        <a:blip r:embed="rId50" cstate="print"/>
        <a:srcRect/>
        <a:stretch>
          <a:fillRect/>
        </a:stretch>
      </xdr:blipFill>
      <xdr:spPr>
        <a:xfrm>
          <a:off x="11713210" y="22658070"/>
          <a:ext cx="840740" cy="63055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145080</xdr:colOff>
      <xdr:row>32</xdr:row>
      <xdr:rowOff>95250</xdr:rowOff>
    </xdr:from>
    <xdr:to>
      <xdr:col>12</xdr:col>
      <xdr:colOff>790575</xdr:colOff>
      <xdr:row>32</xdr:row>
      <xdr:rowOff>657156</xdr:rowOff>
    </xdr:to>
    <xdr:pic>
      <xdr:nvPicPr>
        <xdr:cNvPr id="111" name="Picture 25" descr="C:\Documents and Settings\Administrator\feiq\RichOle\1838248934.bmp"/>
        <xdr:cNvPicPr>
          <a:picLocks noChangeAspect="1" noChangeArrowheads="1"/>
        </xdr:cNvPicPr>
      </xdr:nvPicPr>
      <xdr:blipFill>
        <a:blip r:embed="rId51" cstate="print"/>
        <a:srcRect/>
        <a:stretch>
          <a:fillRect/>
        </a:stretch>
      </xdr:blipFill>
      <xdr:spPr>
        <a:xfrm>
          <a:off x="9307830" y="23421975"/>
          <a:ext cx="645795" cy="56134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979762</xdr:colOff>
      <xdr:row>32</xdr:row>
      <xdr:rowOff>113898</xdr:rowOff>
    </xdr:from>
    <xdr:to>
      <xdr:col>12</xdr:col>
      <xdr:colOff>1681559</xdr:colOff>
      <xdr:row>32</xdr:row>
      <xdr:rowOff>657225</xdr:rowOff>
    </xdr:to>
    <xdr:pic>
      <xdr:nvPicPr>
        <xdr:cNvPr id="112" name="Picture 26" descr="C:\Documents and Settings\Administrator\feiq\RichOle\263128785.bmp"/>
        <xdr:cNvPicPr>
          <a:picLocks noChangeAspect="1" noChangeArrowheads="1"/>
        </xdr:cNvPicPr>
      </xdr:nvPicPr>
      <xdr:blipFill>
        <a:blip r:embed="rId52" cstate="print"/>
        <a:srcRect/>
        <a:stretch>
          <a:fillRect/>
        </a:stretch>
      </xdr:blipFill>
      <xdr:spPr>
        <a:xfrm>
          <a:off x="10142220" y="23440390"/>
          <a:ext cx="702310" cy="5435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642795</xdr:colOff>
      <xdr:row>32</xdr:row>
      <xdr:rowOff>106587</xdr:rowOff>
    </xdr:from>
    <xdr:to>
      <xdr:col>13</xdr:col>
      <xdr:colOff>1400175</xdr:colOff>
      <xdr:row>32</xdr:row>
      <xdr:rowOff>659141</xdr:rowOff>
    </xdr:to>
    <xdr:pic>
      <xdr:nvPicPr>
        <xdr:cNvPr id="113" name="Picture 27" descr="C:\Documents and Settings\Administrator\feiq\RichOle\4135448075.bmp"/>
        <xdr:cNvPicPr>
          <a:picLocks noChangeAspect="1" noChangeArrowheads="1"/>
        </xdr:cNvPicPr>
      </xdr:nvPicPr>
      <xdr:blipFill>
        <a:blip r:embed="rId53" cstate="print"/>
        <a:srcRect/>
        <a:stretch>
          <a:fillRect/>
        </a:stretch>
      </xdr:blipFill>
      <xdr:spPr>
        <a:xfrm>
          <a:off x="11739245" y="23432770"/>
          <a:ext cx="757555" cy="5530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95250</xdr:colOff>
      <xdr:row>34</xdr:row>
      <xdr:rowOff>67350</xdr:rowOff>
    </xdr:from>
    <xdr:to>
      <xdr:col>12</xdr:col>
      <xdr:colOff>1685925</xdr:colOff>
      <xdr:row>34</xdr:row>
      <xdr:rowOff>683486</xdr:rowOff>
    </xdr:to>
    <xdr:pic>
      <xdr:nvPicPr>
        <xdr:cNvPr id="114" name="Picture 21" descr="C:\Documents and Settings\Administrator\feiq\RichOle\1262208578.bmp"/>
        <xdr:cNvPicPr>
          <a:picLocks noChangeAspect="1" noChangeArrowheads="1"/>
        </xdr:cNvPicPr>
      </xdr:nvPicPr>
      <xdr:blipFill>
        <a:blip r:embed="rId54" cstate="print"/>
        <a:srcRect/>
        <a:stretch>
          <a:fillRect/>
        </a:stretch>
      </xdr:blipFill>
      <xdr:spPr>
        <a:xfrm>
          <a:off x="9258300" y="24879935"/>
          <a:ext cx="1590675" cy="61595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61197</xdr:colOff>
      <xdr:row>34</xdr:row>
      <xdr:rowOff>105405</xdr:rowOff>
    </xdr:from>
    <xdr:to>
      <xdr:col>13</xdr:col>
      <xdr:colOff>1800225</xdr:colOff>
      <xdr:row>34</xdr:row>
      <xdr:rowOff>667498</xdr:rowOff>
    </xdr:to>
    <xdr:pic>
      <xdr:nvPicPr>
        <xdr:cNvPr id="115" name="Picture 22" descr="C:\Documents and Settings\Administrator\feiq\RichOle\3541649421.bmp"/>
        <xdr:cNvPicPr>
          <a:picLocks noChangeAspect="1" noChangeArrowheads="1"/>
        </xdr:cNvPicPr>
      </xdr:nvPicPr>
      <xdr:blipFill>
        <a:blip r:embed="rId55" cstate="print"/>
        <a:srcRect/>
        <a:stretch>
          <a:fillRect/>
        </a:stretch>
      </xdr:blipFill>
      <xdr:spPr>
        <a:xfrm>
          <a:off x="11157585" y="24917400"/>
          <a:ext cx="1739265" cy="5626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381000</xdr:colOff>
      <xdr:row>35</xdr:row>
      <xdr:rowOff>129899</xdr:rowOff>
    </xdr:from>
    <xdr:to>
      <xdr:col>12</xdr:col>
      <xdr:colOff>1095375</xdr:colOff>
      <xdr:row>35</xdr:row>
      <xdr:rowOff>694152</xdr:rowOff>
    </xdr:to>
    <xdr:pic>
      <xdr:nvPicPr>
        <xdr:cNvPr id="116" name="Picture 13" descr="C:\Documents and Settings\Administrator\feiq\RichOle\1288586973.bmp"/>
        <xdr:cNvPicPr>
          <a:picLocks noChangeAspect="1" noChangeArrowheads="1"/>
        </xdr:cNvPicPr>
      </xdr:nvPicPr>
      <xdr:blipFill>
        <a:blip r:embed="rId56" cstate="print"/>
        <a:srcRect/>
        <a:stretch>
          <a:fillRect/>
        </a:stretch>
      </xdr:blipFill>
      <xdr:spPr>
        <a:xfrm>
          <a:off x="9544050" y="25685115"/>
          <a:ext cx="714375" cy="56451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696372</xdr:colOff>
      <xdr:row>35</xdr:row>
      <xdr:rowOff>98642</xdr:rowOff>
    </xdr:from>
    <xdr:to>
      <xdr:col>13</xdr:col>
      <xdr:colOff>1504950</xdr:colOff>
      <xdr:row>35</xdr:row>
      <xdr:rowOff>694968</xdr:rowOff>
    </xdr:to>
    <xdr:pic>
      <xdr:nvPicPr>
        <xdr:cNvPr id="117" name="Picture 14" descr="C:\Documents and Settings\Administrator\feiq\RichOle\395030773.bmp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11792585" y="25654000"/>
          <a:ext cx="808990" cy="59626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238125</xdr:colOff>
      <xdr:row>36</xdr:row>
      <xdr:rowOff>115949</xdr:rowOff>
    </xdr:from>
    <xdr:to>
      <xdr:col>12</xdr:col>
      <xdr:colOff>1666875</xdr:colOff>
      <xdr:row>36</xdr:row>
      <xdr:rowOff>630905</xdr:rowOff>
    </xdr:to>
    <xdr:pic>
      <xdr:nvPicPr>
        <xdr:cNvPr id="118" name="Picture 1" descr="C:\Documents and Settings\Administrator\feiq\RichOle\4055074261.bmp"/>
        <xdr:cNvPicPr>
          <a:picLocks noChangeAspect="1" noChangeArrowheads="1"/>
        </xdr:cNvPicPr>
      </xdr:nvPicPr>
      <xdr:blipFill>
        <a:blip r:embed="rId58" cstate="print"/>
        <a:srcRect/>
        <a:stretch>
          <a:fillRect/>
        </a:stretch>
      </xdr:blipFill>
      <xdr:spPr>
        <a:xfrm>
          <a:off x="9401175" y="26414095"/>
          <a:ext cx="1428750" cy="5149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192394</xdr:colOff>
      <xdr:row>36</xdr:row>
      <xdr:rowOff>134613</xdr:rowOff>
    </xdr:from>
    <xdr:to>
      <xdr:col>13</xdr:col>
      <xdr:colOff>1676400</xdr:colOff>
      <xdr:row>36</xdr:row>
      <xdr:rowOff>647700</xdr:rowOff>
    </xdr:to>
    <xdr:pic>
      <xdr:nvPicPr>
        <xdr:cNvPr id="119" name="Picture 2" descr="C:\Documents and Settings\Administrator\feiq\RichOle\858544540.bmp"/>
        <xdr:cNvPicPr>
          <a:picLocks noChangeAspect="1" noChangeArrowheads="1"/>
        </xdr:cNvPicPr>
      </xdr:nvPicPr>
      <xdr:blipFill>
        <a:blip r:embed="rId59" cstate="print"/>
        <a:srcRect/>
        <a:stretch>
          <a:fillRect/>
        </a:stretch>
      </xdr:blipFill>
      <xdr:spPr>
        <a:xfrm>
          <a:off x="11288395" y="26432510"/>
          <a:ext cx="1484630" cy="5137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238124</xdr:colOff>
      <xdr:row>37</xdr:row>
      <xdr:rowOff>81882</xdr:rowOff>
    </xdr:from>
    <xdr:to>
      <xdr:col>12</xdr:col>
      <xdr:colOff>1657349</xdr:colOff>
      <xdr:row>37</xdr:row>
      <xdr:rowOff>569896</xdr:rowOff>
    </xdr:to>
    <xdr:pic>
      <xdr:nvPicPr>
        <xdr:cNvPr id="120" name="Picture 15" descr="C:\Documents and Settings\Administrator\feiq\RichOle\3978335621.bmp"/>
        <xdr:cNvPicPr>
          <a:picLocks noChangeAspect="1" noChangeArrowheads="1"/>
        </xdr:cNvPicPr>
      </xdr:nvPicPr>
      <xdr:blipFill>
        <a:blip r:embed="rId60" cstate="print"/>
        <a:srcRect/>
        <a:stretch>
          <a:fillRect/>
        </a:stretch>
      </xdr:blipFill>
      <xdr:spPr>
        <a:xfrm>
          <a:off x="9400540" y="27122755"/>
          <a:ext cx="1419225" cy="48831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283787</xdr:colOff>
      <xdr:row>37</xdr:row>
      <xdr:rowOff>155913</xdr:rowOff>
    </xdr:from>
    <xdr:to>
      <xdr:col>13</xdr:col>
      <xdr:colOff>1752600</xdr:colOff>
      <xdr:row>37</xdr:row>
      <xdr:rowOff>647139</xdr:rowOff>
    </xdr:to>
    <xdr:pic>
      <xdr:nvPicPr>
        <xdr:cNvPr id="121" name="Picture 16" descr="C:\Documents and Settings\Administrator\feiq\RichOle\844104654.bmp"/>
        <xdr:cNvPicPr>
          <a:picLocks noChangeAspect="1" noChangeArrowheads="1"/>
        </xdr:cNvPicPr>
      </xdr:nvPicPr>
      <xdr:blipFill>
        <a:blip r:embed="rId61" cstate="print"/>
        <a:srcRect/>
        <a:stretch>
          <a:fillRect/>
        </a:stretch>
      </xdr:blipFill>
      <xdr:spPr>
        <a:xfrm>
          <a:off x="11379835" y="27197050"/>
          <a:ext cx="1469390" cy="4914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342900</xdr:colOff>
      <xdr:row>40</xdr:row>
      <xdr:rowOff>148696</xdr:rowOff>
    </xdr:from>
    <xdr:to>
      <xdr:col>12</xdr:col>
      <xdr:colOff>1095375</xdr:colOff>
      <xdr:row>40</xdr:row>
      <xdr:rowOff>629444</xdr:rowOff>
    </xdr:to>
    <xdr:pic>
      <xdr:nvPicPr>
        <xdr:cNvPr id="122" name="Picture 21" descr="C:\Documents and Settings\Administrator\feiq\RichOle\522373024.bmp"/>
        <xdr:cNvPicPr>
          <a:picLocks noChangeAspect="1" noChangeArrowheads="1"/>
        </xdr:cNvPicPr>
      </xdr:nvPicPr>
      <xdr:blipFill>
        <a:blip r:embed="rId62" cstate="print"/>
        <a:srcRect/>
        <a:stretch>
          <a:fillRect/>
        </a:stretch>
      </xdr:blipFill>
      <xdr:spPr>
        <a:xfrm>
          <a:off x="9505950" y="29418915"/>
          <a:ext cx="752475" cy="4806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554627</xdr:colOff>
      <xdr:row>40</xdr:row>
      <xdr:rowOff>154389</xdr:rowOff>
    </xdr:from>
    <xdr:to>
      <xdr:col>13</xdr:col>
      <xdr:colOff>1371600</xdr:colOff>
      <xdr:row>40</xdr:row>
      <xdr:rowOff>652437</xdr:rowOff>
    </xdr:to>
    <xdr:pic>
      <xdr:nvPicPr>
        <xdr:cNvPr id="123" name="Picture 22" descr="C:\Documents and Settings\Administrator\feiq\RichOle\1737152806.bmp"/>
        <xdr:cNvPicPr>
          <a:picLocks noChangeAspect="1" noChangeArrowheads="1"/>
        </xdr:cNvPicPr>
      </xdr:nvPicPr>
      <xdr:blipFill>
        <a:blip r:embed="rId63" cstate="print"/>
        <a:srcRect/>
        <a:stretch>
          <a:fillRect/>
        </a:stretch>
      </xdr:blipFill>
      <xdr:spPr>
        <a:xfrm>
          <a:off x="11650980" y="29424630"/>
          <a:ext cx="817245" cy="49784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228599</xdr:colOff>
      <xdr:row>41</xdr:row>
      <xdr:rowOff>149679</xdr:rowOff>
    </xdr:from>
    <xdr:to>
      <xdr:col>12</xdr:col>
      <xdr:colOff>1647824</xdr:colOff>
      <xdr:row>41</xdr:row>
      <xdr:rowOff>555171</xdr:rowOff>
    </xdr:to>
    <xdr:pic>
      <xdr:nvPicPr>
        <xdr:cNvPr id="124" name="Picture 9" descr="C:\Documents and Settings\Administrator\feiq\RichOle\2953343734.bmp"/>
        <xdr:cNvPicPr>
          <a:picLocks noChangeAspect="1" noChangeArrowheads="1"/>
        </xdr:cNvPicPr>
      </xdr:nvPicPr>
      <xdr:blipFill>
        <a:blip r:embed="rId64" cstate="print"/>
        <a:srcRect/>
        <a:stretch>
          <a:fillRect/>
        </a:stretch>
      </xdr:blipFill>
      <xdr:spPr>
        <a:xfrm>
          <a:off x="9391015" y="30162500"/>
          <a:ext cx="1419225" cy="40576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84859</xdr:colOff>
      <xdr:row>41</xdr:row>
      <xdr:rowOff>142833</xdr:rowOff>
    </xdr:from>
    <xdr:to>
      <xdr:col>13</xdr:col>
      <xdr:colOff>1762125</xdr:colOff>
      <xdr:row>41</xdr:row>
      <xdr:rowOff>607128</xdr:rowOff>
    </xdr:to>
    <xdr:pic>
      <xdr:nvPicPr>
        <xdr:cNvPr id="125" name="Picture 10" descr="C:\Documents and Settings\Administrator\feiq\RichOle\747288543.bmp"/>
        <xdr:cNvPicPr>
          <a:picLocks noChangeAspect="1" noChangeArrowheads="1"/>
        </xdr:cNvPicPr>
      </xdr:nvPicPr>
      <xdr:blipFill>
        <a:blip r:embed="rId65" cstate="print"/>
        <a:srcRect/>
        <a:stretch>
          <a:fillRect/>
        </a:stretch>
      </xdr:blipFill>
      <xdr:spPr>
        <a:xfrm>
          <a:off x="11181080" y="30155515"/>
          <a:ext cx="1677670" cy="464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42</xdr:row>
      <xdr:rowOff>143455</xdr:rowOff>
    </xdr:from>
    <xdr:to>
      <xdr:col>12</xdr:col>
      <xdr:colOff>1543050</xdr:colOff>
      <xdr:row>42</xdr:row>
      <xdr:rowOff>632639</xdr:rowOff>
    </xdr:to>
    <xdr:pic>
      <xdr:nvPicPr>
        <xdr:cNvPr id="126" name="Picture 3" descr="C:\Documents and Settings\Administrator\feiq\RichOle\2159358513.bmp"/>
        <xdr:cNvPicPr>
          <a:picLocks noChangeAspect="1" noChangeArrowheads="1"/>
        </xdr:cNvPicPr>
      </xdr:nvPicPr>
      <xdr:blipFill>
        <a:blip r:embed="rId66" cstate="print"/>
        <a:srcRect/>
        <a:stretch>
          <a:fillRect/>
        </a:stretch>
      </xdr:blipFill>
      <xdr:spPr>
        <a:xfrm>
          <a:off x="9486900" y="30899100"/>
          <a:ext cx="1219200" cy="4895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353365</xdr:colOff>
      <xdr:row>42</xdr:row>
      <xdr:rowOff>127249</xdr:rowOff>
    </xdr:from>
    <xdr:to>
      <xdr:col>13</xdr:col>
      <xdr:colOff>1647824</xdr:colOff>
      <xdr:row>42</xdr:row>
      <xdr:rowOff>642164</xdr:rowOff>
    </xdr:to>
    <xdr:pic>
      <xdr:nvPicPr>
        <xdr:cNvPr id="127" name="Picture 4" descr="C:\Documents and Settings\Administrator\feiq\RichOle\3221953428.bmp"/>
        <xdr:cNvPicPr>
          <a:picLocks noChangeAspect="1" noChangeArrowheads="1"/>
        </xdr:cNvPicPr>
      </xdr:nvPicPr>
      <xdr:blipFill>
        <a:blip r:embed="rId67" cstate="print"/>
        <a:srcRect/>
        <a:stretch>
          <a:fillRect/>
        </a:stretch>
      </xdr:blipFill>
      <xdr:spPr>
        <a:xfrm>
          <a:off x="11449685" y="30883225"/>
          <a:ext cx="1294130" cy="5149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200025</xdr:colOff>
      <xdr:row>43</xdr:row>
      <xdr:rowOff>54682</xdr:rowOff>
    </xdr:from>
    <xdr:to>
      <xdr:col>12</xdr:col>
      <xdr:colOff>1521133</xdr:colOff>
      <xdr:row>43</xdr:row>
      <xdr:rowOff>622827</xdr:rowOff>
    </xdr:to>
    <xdr:pic>
      <xdr:nvPicPr>
        <xdr:cNvPr id="128" name="Picture 13" descr="C:\Documents and Settings\Administrator\feiq\RichOle\4119875063.bmp"/>
        <xdr:cNvPicPr>
          <a:picLocks noChangeAspect="1" noChangeArrowheads="1"/>
        </xdr:cNvPicPr>
      </xdr:nvPicPr>
      <xdr:blipFill>
        <a:blip r:embed="rId68" cstate="print"/>
        <a:srcRect/>
        <a:stretch>
          <a:fillRect/>
        </a:stretch>
      </xdr:blipFill>
      <xdr:spPr>
        <a:xfrm>
          <a:off x="9363075" y="31553785"/>
          <a:ext cx="1320800" cy="5676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211629</xdr:colOff>
      <xdr:row>43</xdr:row>
      <xdr:rowOff>87982</xdr:rowOff>
    </xdr:from>
    <xdr:to>
      <xdr:col>13</xdr:col>
      <xdr:colOff>1625907</xdr:colOff>
      <xdr:row>43</xdr:row>
      <xdr:rowOff>619126</xdr:rowOff>
    </xdr:to>
    <xdr:pic>
      <xdr:nvPicPr>
        <xdr:cNvPr id="129" name="Picture 14" descr="C:\Documents and Settings\Administrator\feiq\RichOle\982736467.bmp"/>
        <xdr:cNvPicPr>
          <a:picLocks noChangeAspect="1" noChangeArrowheads="1"/>
        </xdr:cNvPicPr>
      </xdr:nvPicPr>
      <xdr:blipFill>
        <a:blip r:embed="rId69" cstate="print"/>
        <a:srcRect/>
        <a:stretch>
          <a:fillRect/>
        </a:stretch>
      </xdr:blipFill>
      <xdr:spPr>
        <a:xfrm>
          <a:off x="11308080" y="31586805"/>
          <a:ext cx="1414145" cy="53149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190500</xdr:colOff>
      <xdr:row>44</xdr:row>
      <xdr:rowOff>86752</xdr:rowOff>
    </xdr:from>
    <xdr:to>
      <xdr:col>12</xdr:col>
      <xdr:colOff>1333500</xdr:colOff>
      <xdr:row>44</xdr:row>
      <xdr:rowOff>678809</xdr:rowOff>
    </xdr:to>
    <xdr:pic>
      <xdr:nvPicPr>
        <xdr:cNvPr id="130" name="Picture 6" descr="C:\Documents and Settings\Administrator\feiq\RichOle\3248885141.bmp"/>
        <xdr:cNvPicPr>
          <a:picLocks noChangeAspect="1" noChangeArrowheads="1"/>
        </xdr:cNvPicPr>
      </xdr:nvPicPr>
      <xdr:blipFill>
        <a:blip r:embed="rId70" cstate="print"/>
        <a:srcRect/>
        <a:stretch>
          <a:fillRect/>
        </a:stretch>
      </xdr:blipFill>
      <xdr:spPr>
        <a:xfrm>
          <a:off x="9353550" y="32328485"/>
          <a:ext cx="1143000" cy="59182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384183</xdr:colOff>
      <xdr:row>44</xdr:row>
      <xdr:rowOff>79704</xdr:rowOff>
    </xdr:from>
    <xdr:to>
      <xdr:col>13</xdr:col>
      <xdr:colOff>1581151</xdr:colOff>
      <xdr:row>44</xdr:row>
      <xdr:rowOff>670612</xdr:rowOff>
    </xdr:to>
    <xdr:pic>
      <xdr:nvPicPr>
        <xdr:cNvPr id="131" name="Picture 7" descr="C:\Documents and Settings\Administrator\feiq\RichOle\1901366204.bmp"/>
        <xdr:cNvPicPr>
          <a:picLocks noChangeAspect="1" noChangeArrowheads="1"/>
        </xdr:cNvPicPr>
      </xdr:nvPicPr>
      <xdr:blipFill>
        <a:blip r:embed="rId71" cstate="print"/>
        <a:srcRect/>
        <a:stretch>
          <a:fillRect/>
        </a:stretch>
      </xdr:blipFill>
      <xdr:spPr>
        <a:xfrm>
          <a:off x="11480800" y="32321500"/>
          <a:ext cx="1196975" cy="5911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314325</xdr:colOff>
      <xdr:row>45</xdr:row>
      <xdr:rowOff>146876</xdr:rowOff>
    </xdr:from>
    <xdr:to>
      <xdr:col>12</xdr:col>
      <xdr:colOff>1419225</xdr:colOff>
      <xdr:row>45</xdr:row>
      <xdr:rowOff>596202</xdr:rowOff>
    </xdr:to>
    <xdr:pic>
      <xdr:nvPicPr>
        <xdr:cNvPr id="132" name="Picture 11" descr="C:\Documents and Settings\Administrator\feiq\RichOle\3846027936.bmp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9477375" y="33131760"/>
          <a:ext cx="1104900" cy="4489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286255</xdr:colOff>
      <xdr:row>45</xdr:row>
      <xdr:rowOff>144537</xdr:rowOff>
    </xdr:from>
    <xdr:to>
      <xdr:col>13</xdr:col>
      <xdr:colOff>1666875</xdr:colOff>
      <xdr:row>45</xdr:row>
      <xdr:rowOff>619125</xdr:rowOff>
    </xdr:to>
    <xdr:pic>
      <xdr:nvPicPr>
        <xdr:cNvPr id="133" name="Picture 12" descr="C:\Documents and Settings\Administrator\feiq\RichOle\3184981841.bmp"/>
        <xdr:cNvPicPr>
          <a:picLocks noChangeAspect="1" noChangeArrowheads="1"/>
        </xdr:cNvPicPr>
      </xdr:nvPicPr>
      <xdr:blipFill>
        <a:blip r:embed="rId73" cstate="print"/>
        <a:srcRect/>
        <a:stretch>
          <a:fillRect/>
        </a:stretch>
      </xdr:blipFill>
      <xdr:spPr>
        <a:xfrm>
          <a:off x="11382375" y="33129220"/>
          <a:ext cx="1381125" cy="4749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238125</xdr:colOff>
      <xdr:row>46</xdr:row>
      <xdr:rowOff>177576</xdr:rowOff>
    </xdr:from>
    <xdr:to>
      <xdr:col>12</xdr:col>
      <xdr:colOff>1725251</xdr:colOff>
      <xdr:row>46</xdr:row>
      <xdr:rowOff>610449</xdr:rowOff>
    </xdr:to>
    <xdr:pic>
      <xdr:nvPicPr>
        <xdr:cNvPr id="134" name="Picture 1" descr="C:\Documents and Settings\Administrator\feiq\RichOle\1184101656.bmp"/>
        <xdr:cNvPicPr>
          <a:picLocks noChangeAspect="1" noChangeArrowheads="1"/>
        </xdr:cNvPicPr>
      </xdr:nvPicPr>
      <xdr:blipFill>
        <a:blip r:embed="rId74" cstate="print"/>
        <a:srcRect/>
        <a:stretch>
          <a:fillRect/>
        </a:stretch>
      </xdr:blipFill>
      <xdr:spPr>
        <a:xfrm>
          <a:off x="9401175" y="33905190"/>
          <a:ext cx="1486535" cy="4330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265477</xdr:colOff>
      <xdr:row>46</xdr:row>
      <xdr:rowOff>181288</xdr:rowOff>
    </xdr:from>
    <xdr:to>
      <xdr:col>13</xdr:col>
      <xdr:colOff>1780228</xdr:colOff>
      <xdr:row>46</xdr:row>
      <xdr:rowOff>628650</xdr:rowOff>
    </xdr:to>
    <xdr:pic>
      <xdr:nvPicPr>
        <xdr:cNvPr id="135" name="Picture 2" descr="C:\Documents and Settings\Administrator\feiq\RichOle\2315204276.bmp"/>
        <xdr:cNvPicPr>
          <a:picLocks noChangeAspect="1" noChangeArrowheads="1"/>
        </xdr:cNvPicPr>
      </xdr:nvPicPr>
      <xdr:blipFill>
        <a:blip r:embed="rId75" cstate="print"/>
        <a:srcRect/>
        <a:stretch>
          <a:fillRect/>
        </a:stretch>
      </xdr:blipFill>
      <xdr:spPr>
        <a:xfrm>
          <a:off x="11362055" y="33909000"/>
          <a:ext cx="1514475" cy="447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190500</xdr:colOff>
      <xdr:row>47</xdr:row>
      <xdr:rowOff>129531</xdr:rowOff>
    </xdr:from>
    <xdr:to>
      <xdr:col>12</xdr:col>
      <xdr:colOff>1819275</xdr:colOff>
      <xdr:row>47</xdr:row>
      <xdr:rowOff>638174</xdr:rowOff>
    </xdr:to>
    <xdr:pic>
      <xdr:nvPicPr>
        <xdr:cNvPr id="136" name="Picture 3" descr="C:\Documents and Settings\Administrator\feiq\RichOle\1269107307.bmp"/>
        <xdr:cNvPicPr>
          <a:picLocks noChangeAspect="1" noChangeArrowheads="1"/>
        </xdr:cNvPicPr>
      </xdr:nvPicPr>
      <xdr:blipFill>
        <a:blip r:embed="rId76" cstate="print"/>
        <a:srcRect/>
        <a:stretch>
          <a:fillRect/>
        </a:stretch>
      </xdr:blipFill>
      <xdr:spPr>
        <a:xfrm>
          <a:off x="9353550" y="34599880"/>
          <a:ext cx="1628775" cy="50863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50670</xdr:colOff>
      <xdr:row>47</xdr:row>
      <xdr:rowOff>133220</xdr:rowOff>
    </xdr:from>
    <xdr:to>
      <xdr:col>13</xdr:col>
      <xdr:colOff>1762124</xdr:colOff>
      <xdr:row>47</xdr:row>
      <xdr:rowOff>633523</xdr:rowOff>
    </xdr:to>
    <xdr:pic>
      <xdr:nvPicPr>
        <xdr:cNvPr id="137" name="Picture 4" descr="C:\Documents and Settings\Administrator\feiq\RichOle\116728230.bmp"/>
        <xdr:cNvPicPr>
          <a:picLocks noChangeAspect="1" noChangeArrowheads="1"/>
        </xdr:cNvPicPr>
      </xdr:nvPicPr>
      <xdr:blipFill>
        <a:blip r:embed="rId77" cstate="print"/>
        <a:srcRect/>
        <a:stretch>
          <a:fillRect/>
        </a:stretch>
      </xdr:blipFill>
      <xdr:spPr>
        <a:xfrm>
          <a:off x="11146790" y="34603690"/>
          <a:ext cx="1711325" cy="5003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200024</xdr:colOff>
      <xdr:row>48</xdr:row>
      <xdr:rowOff>85465</xdr:rowOff>
    </xdr:from>
    <xdr:to>
      <xdr:col>12</xdr:col>
      <xdr:colOff>1485899</xdr:colOff>
      <xdr:row>48</xdr:row>
      <xdr:rowOff>634885</xdr:rowOff>
    </xdr:to>
    <xdr:pic>
      <xdr:nvPicPr>
        <xdr:cNvPr id="138" name="Picture 17" descr="C:\Documents and Settings\Administrator\feiq\RichOle\3017178132.bmp"/>
        <xdr:cNvPicPr>
          <a:picLocks noChangeAspect="1" noChangeArrowheads="1"/>
        </xdr:cNvPicPr>
      </xdr:nvPicPr>
      <xdr:blipFill>
        <a:blip r:embed="rId78" cstate="print"/>
        <a:srcRect/>
        <a:stretch>
          <a:fillRect/>
        </a:stretch>
      </xdr:blipFill>
      <xdr:spPr>
        <a:xfrm>
          <a:off x="9362440" y="35299015"/>
          <a:ext cx="1285875" cy="5492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380685</xdr:colOff>
      <xdr:row>48</xdr:row>
      <xdr:rowOff>105236</xdr:rowOff>
    </xdr:from>
    <xdr:to>
      <xdr:col>13</xdr:col>
      <xdr:colOff>1657350</xdr:colOff>
      <xdr:row>48</xdr:row>
      <xdr:rowOff>632015</xdr:rowOff>
    </xdr:to>
    <xdr:pic>
      <xdr:nvPicPr>
        <xdr:cNvPr id="139" name="Picture 18" descr="C:\Documents and Settings\Administrator\feiq\RichOle\1041230626.bmp"/>
        <xdr:cNvPicPr>
          <a:picLocks noChangeAspect="1" noChangeArrowheads="1"/>
        </xdr:cNvPicPr>
      </xdr:nvPicPr>
      <xdr:blipFill>
        <a:blip r:embed="rId79" cstate="print"/>
        <a:srcRect/>
        <a:stretch>
          <a:fillRect/>
        </a:stretch>
      </xdr:blipFill>
      <xdr:spPr>
        <a:xfrm>
          <a:off x="11476990" y="35318700"/>
          <a:ext cx="1276985" cy="5270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295275</xdr:colOff>
      <xdr:row>50</xdr:row>
      <xdr:rowOff>69719</xdr:rowOff>
    </xdr:from>
    <xdr:to>
      <xdr:col>12</xdr:col>
      <xdr:colOff>1000125</xdr:colOff>
      <xdr:row>50</xdr:row>
      <xdr:rowOff>674558</xdr:rowOff>
    </xdr:to>
    <xdr:pic>
      <xdr:nvPicPr>
        <xdr:cNvPr id="140" name="Picture 15" descr="C:\Documents and Settings\Administrator\feiq\RichOle\645513230.bmp"/>
        <xdr:cNvPicPr>
          <a:picLocks noChangeAspect="1" noChangeArrowheads="1"/>
        </xdr:cNvPicPr>
      </xdr:nvPicPr>
      <xdr:blipFill>
        <a:blip r:embed="rId80" cstate="print"/>
        <a:srcRect/>
        <a:stretch>
          <a:fillRect/>
        </a:stretch>
      </xdr:blipFill>
      <xdr:spPr>
        <a:xfrm>
          <a:off x="9458325" y="36769040"/>
          <a:ext cx="704850" cy="60515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685799</xdr:colOff>
      <xdr:row>50</xdr:row>
      <xdr:rowOff>38100</xdr:rowOff>
    </xdr:from>
    <xdr:to>
      <xdr:col>13</xdr:col>
      <xdr:colOff>1247774</xdr:colOff>
      <xdr:row>50</xdr:row>
      <xdr:rowOff>664563</xdr:rowOff>
    </xdr:to>
    <xdr:pic>
      <xdr:nvPicPr>
        <xdr:cNvPr id="141" name="Picture 16" descr="C:\Documents and Settings\Administrator\feiq\RichOle\1355245103.bmp"/>
        <xdr:cNvPicPr>
          <a:picLocks noChangeAspect="1" noChangeArrowheads="1"/>
        </xdr:cNvPicPr>
      </xdr:nvPicPr>
      <xdr:blipFill>
        <a:blip r:embed="rId81" cstate="print"/>
        <a:srcRect/>
        <a:stretch>
          <a:fillRect/>
        </a:stretch>
      </xdr:blipFill>
      <xdr:spPr>
        <a:xfrm>
          <a:off x="11781790" y="36737925"/>
          <a:ext cx="561975" cy="62611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433085</xdr:colOff>
      <xdr:row>51</xdr:row>
      <xdr:rowOff>89273</xdr:rowOff>
    </xdr:from>
    <xdr:to>
      <xdr:col>13</xdr:col>
      <xdr:colOff>1828800</xdr:colOff>
      <xdr:row>51</xdr:row>
      <xdr:rowOff>609374</xdr:rowOff>
    </xdr:to>
    <xdr:pic>
      <xdr:nvPicPr>
        <xdr:cNvPr id="142" name="Picture 8" descr="C:\Documents and Settings\Administrator\feiq\RichOle\1771520891.bmp"/>
        <xdr:cNvPicPr>
          <a:picLocks noChangeAspect="1" noChangeArrowheads="1"/>
        </xdr:cNvPicPr>
      </xdr:nvPicPr>
      <xdr:blipFill>
        <a:blip r:embed="rId82" cstate="print"/>
        <a:srcRect/>
        <a:stretch>
          <a:fillRect/>
        </a:stretch>
      </xdr:blipFill>
      <xdr:spPr>
        <a:xfrm>
          <a:off x="11529695" y="37531675"/>
          <a:ext cx="1395730" cy="52006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219075</xdr:colOff>
      <xdr:row>51</xdr:row>
      <xdr:rowOff>97561</xdr:rowOff>
    </xdr:from>
    <xdr:to>
      <xdr:col>12</xdr:col>
      <xdr:colOff>1647825</xdr:colOff>
      <xdr:row>51</xdr:row>
      <xdr:rowOff>609598</xdr:rowOff>
    </xdr:to>
    <xdr:pic>
      <xdr:nvPicPr>
        <xdr:cNvPr id="143" name="Picture 9" descr="C:\Documents and Settings\Administrator\feiq\RichOle\2102848377.bmp"/>
        <xdr:cNvPicPr>
          <a:picLocks noChangeAspect="1" noChangeArrowheads="1"/>
        </xdr:cNvPicPr>
      </xdr:nvPicPr>
      <xdr:blipFill>
        <a:blip r:embed="rId83" cstate="print"/>
        <a:srcRect/>
        <a:stretch>
          <a:fillRect/>
        </a:stretch>
      </xdr:blipFill>
      <xdr:spPr>
        <a:xfrm>
          <a:off x="9382125" y="37539930"/>
          <a:ext cx="1428750" cy="5118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438150</xdr:colOff>
      <xdr:row>52</xdr:row>
      <xdr:rowOff>95250</xdr:rowOff>
    </xdr:from>
    <xdr:to>
      <xdr:col>12</xdr:col>
      <xdr:colOff>1076325</xdr:colOff>
      <xdr:row>52</xdr:row>
      <xdr:rowOff>710795</xdr:rowOff>
    </xdr:to>
    <xdr:pic>
      <xdr:nvPicPr>
        <xdr:cNvPr id="144" name="Picture 18" descr="C:\Documents and Settings\Administrator\feiq\RichOle\3987215095.bmp"/>
        <xdr:cNvPicPr>
          <a:picLocks noChangeAspect="1" noChangeArrowheads="1"/>
        </xdr:cNvPicPr>
      </xdr:nvPicPr>
      <xdr:blipFill>
        <a:blip r:embed="rId84" cstate="print"/>
        <a:srcRect/>
        <a:stretch>
          <a:fillRect/>
        </a:stretch>
      </xdr:blipFill>
      <xdr:spPr>
        <a:xfrm>
          <a:off x="9601200" y="38280975"/>
          <a:ext cx="638175" cy="61531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723901</xdr:colOff>
      <xdr:row>52</xdr:row>
      <xdr:rowOff>95251</xdr:rowOff>
    </xdr:from>
    <xdr:to>
      <xdr:col>13</xdr:col>
      <xdr:colOff>1365869</xdr:colOff>
      <xdr:row>52</xdr:row>
      <xdr:rowOff>704851</xdr:rowOff>
    </xdr:to>
    <xdr:pic>
      <xdr:nvPicPr>
        <xdr:cNvPr id="145" name="Picture 19" descr="C:\Documents and Settings\Administrator\feiq\RichOle\2008610757.bmp"/>
        <xdr:cNvPicPr>
          <a:picLocks noChangeAspect="1" noChangeArrowheads="1"/>
        </xdr:cNvPicPr>
      </xdr:nvPicPr>
      <xdr:blipFill>
        <a:blip r:embed="rId85" cstate="print"/>
        <a:srcRect/>
        <a:stretch>
          <a:fillRect/>
        </a:stretch>
      </xdr:blipFill>
      <xdr:spPr>
        <a:xfrm>
          <a:off x="11820525" y="38280975"/>
          <a:ext cx="6413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361950</xdr:colOff>
      <xdr:row>53</xdr:row>
      <xdr:rowOff>137674</xdr:rowOff>
    </xdr:from>
    <xdr:to>
      <xdr:col>12</xdr:col>
      <xdr:colOff>1552575</xdr:colOff>
      <xdr:row>53</xdr:row>
      <xdr:rowOff>590549</xdr:rowOff>
    </xdr:to>
    <xdr:pic>
      <xdr:nvPicPr>
        <xdr:cNvPr id="146" name="Picture 12" descr="C:\Documents and Settings\Administrator\feiq\RichOle\3929746285.bmp"/>
        <xdr:cNvPicPr>
          <a:picLocks noChangeAspect="1" noChangeArrowheads="1"/>
        </xdr:cNvPicPr>
      </xdr:nvPicPr>
      <xdr:blipFill>
        <a:blip r:embed="rId86" cstate="print"/>
        <a:srcRect/>
        <a:stretch>
          <a:fillRect/>
        </a:stretch>
      </xdr:blipFill>
      <xdr:spPr>
        <a:xfrm>
          <a:off x="9525000" y="39065835"/>
          <a:ext cx="1190625" cy="45275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438208</xdr:colOff>
      <xdr:row>53</xdr:row>
      <xdr:rowOff>166249</xdr:rowOff>
    </xdr:from>
    <xdr:to>
      <xdr:col>13</xdr:col>
      <xdr:colOff>1409700</xdr:colOff>
      <xdr:row>53</xdr:row>
      <xdr:rowOff>619125</xdr:rowOff>
    </xdr:to>
    <xdr:pic>
      <xdr:nvPicPr>
        <xdr:cNvPr id="147" name="Picture 13" descr="C:\Documents and Settings\Administrator\feiq\RichOle\1274949015.bmp"/>
        <xdr:cNvPicPr>
          <a:picLocks noChangeAspect="1" noChangeArrowheads="1"/>
        </xdr:cNvPicPr>
      </xdr:nvPicPr>
      <xdr:blipFill>
        <a:blip r:embed="rId87" cstate="print"/>
        <a:srcRect/>
        <a:stretch>
          <a:fillRect/>
        </a:stretch>
      </xdr:blipFill>
      <xdr:spPr>
        <a:xfrm>
          <a:off x="11534775" y="39094410"/>
          <a:ext cx="971550" cy="4533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342900</xdr:colOff>
      <xdr:row>55</xdr:row>
      <xdr:rowOff>75661</xdr:rowOff>
    </xdr:from>
    <xdr:to>
      <xdr:col>12</xdr:col>
      <xdr:colOff>1352550</xdr:colOff>
      <xdr:row>55</xdr:row>
      <xdr:rowOff>607668</xdr:rowOff>
    </xdr:to>
    <xdr:pic>
      <xdr:nvPicPr>
        <xdr:cNvPr id="148" name="Picture 10" descr="C:\Documents and Settings\Administrator\feiq\RichOle\1380305304.bmp"/>
        <xdr:cNvPicPr>
          <a:picLocks noChangeAspect="1" noChangeArrowheads="1"/>
        </xdr:cNvPicPr>
      </xdr:nvPicPr>
      <xdr:blipFill>
        <a:blip r:embed="rId88" cstate="print"/>
        <a:srcRect l="5069" t="9848" r="3687" b="6061"/>
        <a:stretch>
          <a:fillRect/>
        </a:stretch>
      </xdr:blipFill>
      <xdr:spPr>
        <a:xfrm>
          <a:off x="9505950" y="40490140"/>
          <a:ext cx="1009650" cy="5314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543082</xdr:colOff>
      <xdr:row>55</xdr:row>
      <xdr:rowOff>92460</xdr:rowOff>
    </xdr:from>
    <xdr:to>
      <xdr:col>13</xdr:col>
      <xdr:colOff>1419225</xdr:colOff>
      <xdr:row>55</xdr:row>
      <xdr:rowOff>611229</xdr:rowOff>
    </xdr:to>
    <xdr:pic>
      <xdr:nvPicPr>
        <xdr:cNvPr id="149" name="Picture 11" descr="C:\Documents and Settings\Administrator\feiq\RichOle\3329561199.bmp"/>
        <xdr:cNvPicPr>
          <a:picLocks noChangeAspect="1" noChangeArrowheads="1"/>
        </xdr:cNvPicPr>
      </xdr:nvPicPr>
      <xdr:blipFill>
        <a:blip r:embed="rId89" cstate="print"/>
        <a:srcRect/>
        <a:stretch>
          <a:fillRect/>
        </a:stretch>
      </xdr:blipFill>
      <xdr:spPr>
        <a:xfrm>
          <a:off x="11639550" y="40506650"/>
          <a:ext cx="876300" cy="51879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142874</xdr:colOff>
      <xdr:row>54</xdr:row>
      <xdr:rowOff>95369</xdr:rowOff>
    </xdr:from>
    <xdr:to>
      <xdr:col>12</xdr:col>
      <xdr:colOff>1828799</xdr:colOff>
      <xdr:row>54</xdr:row>
      <xdr:rowOff>685799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r:embed="rId90" cstate="print"/>
        <a:srcRect/>
        <a:stretch>
          <a:fillRect/>
        </a:stretch>
      </xdr:blipFill>
      <xdr:spPr>
        <a:xfrm>
          <a:off x="9305290" y="39766875"/>
          <a:ext cx="1685925" cy="5899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66674</xdr:colOff>
      <xdr:row>54</xdr:row>
      <xdr:rowOff>120761</xdr:rowOff>
    </xdr:from>
    <xdr:to>
      <xdr:col>13</xdr:col>
      <xdr:colOff>1743075</xdr:colOff>
      <xdr:row>54</xdr:row>
      <xdr:rowOff>676274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r:embed="rId91" cstate="print"/>
        <a:srcRect/>
        <a:stretch>
          <a:fillRect/>
        </a:stretch>
      </xdr:blipFill>
      <xdr:spPr>
        <a:xfrm>
          <a:off x="11162665" y="39792275"/>
          <a:ext cx="1677035" cy="554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285750</xdr:colOff>
      <xdr:row>39</xdr:row>
      <xdr:rowOff>28522</xdr:rowOff>
    </xdr:from>
    <xdr:to>
      <xdr:col>12</xdr:col>
      <xdr:colOff>1752600</xdr:colOff>
      <xdr:row>39</xdr:row>
      <xdr:rowOff>733425</xdr:rowOff>
    </xdr:to>
    <xdr:pic>
      <xdr:nvPicPr>
        <xdr:cNvPr id="29697" name="Picture 1"/>
        <xdr:cNvPicPr>
          <a:picLocks noChangeAspect="1" noChangeArrowheads="1"/>
        </xdr:cNvPicPr>
      </xdr:nvPicPr>
      <xdr:blipFill>
        <a:blip r:embed="rId92" cstate="print"/>
        <a:srcRect/>
        <a:stretch>
          <a:fillRect/>
        </a:stretch>
      </xdr:blipFill>
      <xdr:spPr>
        <a:xfrm>
          <a:off x="9448800" y="28555315"/>
          <a:ext cx="1466850" cy="7054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238125</xdr:colOff>
      <xdr:row>39</xdr:row>
      <xdr:rowOff>20284</xdr:rowOff>
    </xdr:from>
    <xdr:to>
      <xdr:col>13</xdr:col>
      <xdr:colOff>1657350</xdr:colOff>
      <xdr:row>39</xdr:row>
      <xdr:rowOff>723899</xdr:rowOff>
    </xdr:to>
    <xdr:pic>
      <xdr:nvPicPr>
        <xdr:cNvPr id="29698" name="Picture 2"/>
        <xdr:cNvPicPr>
          <a:picLocks noChangeAspect="1" noChangeArrowheads="1"/>
        </xdr:cNvPicPr>
      </xdr:nvPicPr>
      <xdr:blipFill>
        <a:blip r:embed="rId93" cstate="print"/>
        <a:srcRect/>
        <a:stretch>
          <a:fillRect/>
        </a:stretch>
      </xdr:blipFill>
      <xdr:spPr>
        <a:xfrm>
          <a:off x="11334750" y="28547060"/>
          <a:ext cx="1419225" cy="7035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49473</xdr:colOff>
      <xdr:row>3</xdr:row>
      <xdr:rowOff>266700</xdr:rowOff>
    </xdr:from>
    <xdr:to>
      <xdr:col>13</xdr:col>
      <xdr:colOff>1819274</xdr:colOff>
      <xdr:row>3</xdr:row>
      <xdr:rowOff>571499</xdr:rowOff>
    </xdr:to>
    <xdr:pic>
      <xdr:nvPicPr>
        <xdr:cNvPr id="29699" name="Picture 3"/>
        <xdr:cNvPicPr>
          <a:picLocks noChangeAspect="1" noChangeArrowheads="1"/>
        </xdr:cNvPicPr>
      </xdr:nvPicPr>
      <xdr:blipFill>
        <a:blip r:embed="rId94"/>
        <a:srcRect/>
        <a:stretch>
          <a:fillRect/>
        </a:stretch>
      </xdr:blipFill>
      <xdr:spPr>
        <a:xfrm>
          <a:off x="11145520" y="1590675"/>
          <a:ext cx="1769745" cy="3041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85725</xdr:colOff>
      <xdr:row>3</xdr:row>
      <xdr:rowOff>279399</xdr:rowOff>
    </xdr:from>
    <xdr:to>
      <xdr:col>12</xdr:col>
      <xdr:colOff>1895475</xdr:colOff>
      <xdr:row>3</xdr:row>
      <xdr:rowOff>581024</xdr:rowOff>
    </xdr:to>
    <xdr:pic>
      <xdr:nvPicPr>
        <xdr:cNvPr id="29700" name="Picture 4"/>
        <xdr:cNvPicPr>
          <a:picLocks noChangeAspect="1" noChangeArrowheads="1"/>
        </xdr:cNvPicPr>
      </xdr:nvPicPr>
      <xdr:blipFill>
        <a:blip r:embed="rId95" cstate="print"/>
        <a:srcRect/>
        <a:stretch>
          <a:fillRect/>
        </a:stretch>
      </xdr:blipFill>
      <xdr:spPr>
        <a:xfrm>
          <a:off x="9248775" y="1602740"/>
          <a:ext cx="1809750" cy="30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314324</xdr:colOff>
      <xdr:row>38</xdr:row>
      <xdr:rowOff>65982</xdr:rowOff>
    </xdr:from>
    <xdr:to>
      <xdr:col>12</xdr:col>
      <xdr:colOff>1809749</xdr:colOff>
      <xdr:row>38</xdr:row>
      <xdr:rowOff>704850</xdr:rowOff>
    </xdr:to>
    <xdr:pic>
      <xdr:nvPicPr>
        <xdr:cNvPr id="29701" name="Picture 5"/>
        <xdr:cNvPicPr>
          <a:picLocks noChangeAspect="1" noChangeArrowheads="1"/>
        </xdr:cNvPicPr>
      </xdr:nvPicPr>
      <xdr:blipFill>
        <a:blip r:embed="rId96"/>
        <a:srcRect/>
        <a:stretch>
          <a:fillRect/>
        </a:stretch>
      </xdr:blipFill>
      <xdr:spPr>
        <a:xfrm>
          <a:off x="9476740" y="27849830"/>
          <a:ext cx="1495425" cy="6394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209550</xdr:colOff>
      <xdr:row>38</xdr:row>
      <xdr:rowOff>36738</xdr:rowOff>
    </xdr:from>
    <xdr:to>
      <xdr:col>13</xdr:col>
      <xdr:colOff>1724025</xdr:colOff>
      <xdr:row>38</xdr:row>
      <xdr:rowOff>685799</xdr:rowOff>
    </xdr:to>
    <xdr:pic>
      <xdr:nvPicPr>
        <xdr:cNvPr id="29702" name="Picture 6"/>
        <xdr:cNvPicPr>
          <a:picLocks noChangeAspect="1" noChangeArrowheads="1"/>
        </xdr:cNvPicPr>
      </xdr:nvPicPr>
      <xdr:blipFill>
        <a:blip r:embed="rId97"/>
        <a:srcRect/>
        <a:stretch>
          <a:fillRect/>
        </a:stretch>
      </xdr:blipFill>
      <xdr:spPr>
        <a:xfrm>
          <a:off x="11306175" y="27820620"/>
          <a:ext cx="1514475" cy="648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485774</xdr:colOff>
      <xdr:row>49</xdr:row>
      <xdr:rowOff>56284</xdr:rowOff>
    </xdr:from>
    <xdr:to>
      <xdr:col>12</xdr:col>
      <xdr:colOff>1085849</xdr:colOff>
      <xdr:row>49</xdr:row>
      <xdr:rowOff>704850</xdr:rowOff>
    </xdr:to>
    <xdr:pic>
      <xdr:nvPicPr>
        <xdr:cNvPr id="29703" name="Picture 7"/>
        <xdr:cNvPicPr>
          <a:picLocks noChangeAspect="1" noChangeArrowheads="1"/>
        </xdr:cNvPicPr>
      </xdr:nvPicPr>
      <xdr:blipFill>
        <a:blip r:embed="rId98"/>
        <a:srcRect/>
        <a:stretch>
          <a:fillRect/>
        </a:stretch>
      </xdr:blipFill>
      <xdr:spPr>
        <a:xfrm>
          <a:off x="9648190" y="36012755"/>
          <a:ext cx="600075" cy="648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581025</xdr:colOff>
      <xdr:row>49</xdr:row>
      <xdr:rowOff>66674</xdr:rowOff>
    </xdr:from>
    <xdr:to>
      <xdr:col>13</xdr:col>
      <xdr:colOff>1209675</xdr:colOff>
      <xdr:row>49</xdr:row>
      <xdr:rowOff>666749</xdr:rowOff>
    </xdr:to>
    <xdr:pic>
      <xdr:nvPicPr>
        <xdr:cNvPr id="29704" name="Picture 8"/>
        <xdr:cNvPicPr>
          <a:picLocks noChangeAspect="1" noChangeArrowheads="1"/>
        </xdr:cNvPicPr>
      </xdr:nvPicPr>
      <xdr:blipFill>
        <a:blip r:embed="rId99"/>
        <a:srcRect/>
        <a:stretch>
          <a:fillRect/>
        </a:stretch>
      </xdr:blipFill>
      <xdr:spPr>
        <a:xfrm>
          <a:off x="11677650" y="36022915"/>
          <a:ext cx="6286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553869</xdr:colOff>
      <xdr:row>56</xdr:row>
      <xdr:rowOff>19050</xdr:rowOff>
    </xdr:from>
    <xdr:to>
      <xdr:col>12</xdr:col>
      <xdr:colOff>1228725</xdr:colOff>
      <xdr:row>56</xdr:row>
      <xdr:rowOff>723900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100"/>
        <a:srcRect l="15957" t="9941" r="12234" b="7602"/>
        <a:stretch>
          <a:fillRect/>
        </a:stretch>
      </xdr:blipFill>
      <xdr:spPr>
        <a:xfrm>
          <a:off x="9716770" y="41176575"/>
          <a:ext cx="675005" cy="704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542924</xdr:colOff>
      <xdr:row>57</xdr:row>
      <xdr:rowOff>47624</xdr:rowOff>
    </xdr:from>
    <xdr:to>
      <xdr:col>12</xdr:col>
      <xdr:colOff>1238249</xdr:colOff>
      <xdr:row>57</xdr:row>
      <xdr:rowOff>733135</xdr:rowOff>
    </xdr:to>
    <xdr:pic>
      <xdr:nvPicPr>
        <xdr:cNvPr id="150" name="Picture 3"/>
        <xdr:cNvPicPr>
          <a:picLocks noChangeAspect="1" noChangeArrowheads="1"/>
        </xdr:cNvPicPr>
      </xdr:nvPicPr>
      <xdr:blipFill>
        <a:blip r:embed="rId101" cstate="print"/>
        <a:srcRect/>
        <a:stretch>
          <a:fillRect/>
        </a:stretch>
      </xdr:blipFill>
      <xdr:spPr>
        <a:xfrm>
          <a:off x="9705340" y="41947465"/>
          <a:ext cx="695325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514350</xdr:colOff>
      <xdr:row>59</xdr:row>
      <xdr:rowOff>24508</xdr:rowOff>
    </xdr:from>
    <xdr:to>
      <xdr:col>12</xdr:col>
      <xdr:colOff>1152525</xdr:colOff>
      <xdr:row>60</xdr:row>
      <xdr:rowOff>11178</xdr:rowOff>
    </xdr:to>
    <xdr:pic>
      <xdr:nvPicPr>
        <xdr:cNvPr id="151" name="Picture 2"/>
        <xdr:cNvPicPr>
          <a:picLocks noChangeAspect="1" noChangeArrowheads="1"/>
        </xdr:cNvPicPr>
      </xdr:nvPicPr>
      <xdr:blipFill>
        <a:blip r:embed="rId102" cstate="print"/>
        <a:srcRect/>
        <a:stretch>
          <a:fillRect/>
        </a:stretch>
      </xdr:blipFill>
      <xdr:spPr>
        <a:xfrm>
          <a:off x="9677400" y="43410505"/>
          <a:ext cx="638175" cy="729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600075</xdr:colOff>
      <xdr:row>62</xdr:row>
      <xdr:rowOff>88769</xdr:rowOff>
    </xdr:from>
    <xdr:to>
      <xdr:col>12</xdr:col>
      <xdr:colOff>1304925</xdr:colOff>
      <xdr:row>62</xdr:row>
      <xdr:rowOff>693608</xdr:rowOff>
    </xdr:to>
    <xdr:pic>
      <xdr:nvPicPr>
        <xdr:cNvPr id="152" name="Picture 15" descr="C:\Documents and Settings\Administrator\feiq\RichOle\645513230.bmp"/>
        <xdr:cNvPicPr>
          <a:picLocks noChangeAspect="1" noChangeArrowheads="1"/>
        </xdr:cNvPicPr>
      </xdr:nvPicPr>
      <xdr:blipFill>
        <a:blip r:embed="rId80" cstate="print"/>
        <a:srcRect/>
        <a:stretch>
          <a:fillRect/>
        </a:stretch>
      </xdr:blipFill>
      <xdr:spPr>
        <a:xfrm>
          <a:off x="9763125" y="45703490"/>
          <a:ext cx="704850" cy="60515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990599</xdr:colOff>
      <xdr:row>62</xdr:row>
      <xdr:rowOff>57150</xdr:rowOff>
    </xdr:from>
    <xdr:to>
      <xdr:col>13</xdr:col>
      <xdr:colOff>1552574</xdr:colOff>
      <xdr:row>62</xdr:row>
      <xdr:rowOff>683613</xdr:rowOff>
    </xdr:to>
    <xdr:pic>
      <xdr:nvPicPr>
        <xdr:cNvPr id="153" name="Picture 16" descr="C:\Documents and Settings\Administrator\feiq\RichOle\1355245103.bmp"/>
        <xdr:cNvPicPr>
          <a:picLocks noChangeAspect="1" noChangeArrowheads="1"/>
        </xdr:cNvPicPr>
      </xdr:nvPicPr>
      <xdr:blipFill>
        <a:blip r:embed="rId81" cstate="print"/>
        <a:srcRect/>
        <a:stretch>
          <a:fillRect/>
        </a:stretch>
      </xdr:blipFill>
      <xdr:spPr>
        <a:xfrm>
          <a:off x="12086590" y="45672375"/>
          <a:ext cx="561975" cy="6261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638175</xdr:colOff>
      <xdr:row>63</xdr:row>
      <xdr:rowOff>41235</xdr:rowOff>
    </xdr:from>
    <xdr:to>
      <xdr:col>12</xdr:col>
      <xdr:colOff>1362075</xdr:colOff>
      <xdr:row>63</xdr:row>
      <xdr:rowOff>646013</xdr:rowOff>
    </xdr:to>
    <xdr:pic>
      <xdr:nvPicPr>
        <xdr:cNvPr id="31747" name="Picture 3"/>
        <xdr:cNvPicPr>
          <a:picLocks noChangeAspect="1" noChangeArrowheads="1"/>
        </xdr:cNvPicPr>
      </xdr:nvPicPr>
      <xdr:blipFill>
        <a:blip r:embed="rId103"/>
        <a:srcRect/>
        <a:stretch>
          <a:fillRect/>
        </a:stretch>
      </xdr:blipFill>
      <xdr:spPr>
        <a:xfrm>
          <a:off x="9801225" y="46398815"/>
          <a:ext cx="723900" cy="6051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548768</xdr:colOff>
      <xdr:row>63</xdr:row>
      <xdr:rowOff>47624</xdr:rowOff>
    </xdr:from>
    <xdr:to>
      <xdr:col>13</xdr:col>
      <xdr:colOff>1285876</xdr:colOff>
      <xdr:row>63</xdr:row>
      <xdr:rowOff>636321</xdr:rowOff>
    </xdr:to>
    <xdr:pic>
      <xdr:nvPicPr>
        <xdr:cNvPr id="31748" name="Picture 4"/>
        <xdr:cNvPicPr>
          <a:picLocks noChangeAspect="1" noChangeArrowheads="1"/>
        </xdr:cNvPicPr>
      </xdr:nvPicPr>
      <xdr:blipFill>
        <a:blip r:embed="rId104" cstate="print"/>
        <a:srcRect/>
        <a:stretch>
          <a:fillRect/>
        </a:stretch>
      </xdr:blipFill>
      <xdr:spPr>
        <a:xfrm>
          <a:off x="11645265" y="46405165"/>
          <a:ext cx="737235" cy="589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238124</xdr:colOff>
      <xdr:row>1</xdr:row>
      <xdr:rowOff>32557</xdr:rowOff>
    </xdr:from>
    <xdr:to>
      <xdr:col>12</xdr:col>
      <xdr:colOff>647699</xdr:colOff>
      <xdr:row>1</xdr:row>
      <xdr:rowOff>485775</xdr:rowOff>
    </xdr:to>
    <xdr:pic>
      <xdr:nvPicPr>
        <xdr:cNvPr id="2" name="图片 1" descr="DZ14V0001R0.JPG"/>
        <xdr:cNvPicPr>
          <a:picLocks noChangeAspect="1"/>
        </xdr:cNvPicPr>
      </xdr:nvPicPr>
      <xdr:blipFill>
        <a:blip r:embed="rId1" cstate="print"/>
        <a:srcRect l="39106" t="26063" r="26816" b="23657"/>
        <a:stretch>
          <a:fillRect/>
        </a:stretch>
      </xdr:blipFill>
      <xdr:spPr>
        <a:xfrm>
          <a:off x="11095990" y="403860"/>
          <a:ext cx="409575" cy="45339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247649</xdr:colOff>
      <xdr:row>2</xdr:row>
      <xdr:rowOff>47625</xdr:rowOff>
    </xdr:from>
    <xdr:to>
      <xdr:col>12</xdr:col>
      <xdr:colOff>771524</xdr:colOff>
      <xdr:row>2</xdr:row>
      <xdr:rowOff>504732</xdr:rowOff>
    </xdr:to>
    <xdr:pic>
      <xdr:nvPicPr>
        <xdr:cNvPr id="3" name="图片 2" descr="DZ14V0002R0.JPG"/>
        <xdr:cNvPicPr>
          <a:picLocks noChangeAspect="1"/>
        </xdr:cNvPicPr>
      </xdr:nvPicPr>
      <xdr:blipFill>
        <a:blip r:embed="rId2" cstate="print"/>
        <a:srcRect l="42327" t="35518" r="43646" b="42826"/>
        <a:stretch>
          <a:fillRect/>
        </a:stretch>
      </xdr:blipFill>
      <xdr:spPr>
        <a:xfrm>
          <a:off x="11105515" y="942975"/>
          <a:ext cx="523875" cy="456565"/>
        </a:xfrm>
        <a:prstGeom prst="rect">
          <a:avLst/>
        </a:prstGeom>
      </xdr:spPr>
    </xdr:pic>
    <xdr:clientData/>
  </xdr:twoCellAnchor>
  <xdr:twoCellAnchor editAs="oneCell">
    <xdr:from>
      <xdr:col>12</xdr:col>
      <xdr:colOff>171449</xdr:colOff>
      <xdr:row>3</xdr:row>
      <xdr:rowOff>46241</xdr:rowOff>
    </xdr:from>
    <xdr:to>
      <xdr:col>12</xdr:col>
      <xdr:colOff>809624</xdr:colOff>
      <xdr:row>3</xdr:row>
      <xdr:rowOff>561975</xdr:rowOff>
    </xdr:to>
    <xdr:pic>
      <xdr:nvPicPr>
        <xdr:cNvPr id="4" name="图片 3" descr="DZ14V0003R0.JPG"/>
        <xdr:cNvPicPr>
          <a:picLocks noChangeAspect="1"/>
        </xdr:cNvPicPr>
      </xdr:nvPicPr>
      <xdr:blipFill>
        <a:blip r:embed="rId3" cstate="print"/>
        <a:srcRect l="32171" t="29686" r="31183" b="30828"/>
        <a:stretch>
          <a:fillRect/>
        </a:stretch>
      </xdr:blipFill>
      <xdr:spPr>
        <a:xfrm>
          <a:off x="11029315" y="1464945"/>
          <a:ext cx="638175" cy="516255"/>
        </a:xfrm>
        <a:prstGeom prst="rect">
          <a:avLst/>
        </a:prstGeom>
      </xdr:spPr>
    </xdr:pic>
    <xdr:clientData/>
  </xdr:twoCellAnchor>
  <xdr:twoCellAnchor editAs="oneCell">
    <xdr:from>
      <xdr:col>12</xdr:col>
      <xdr:colOff>222085</xdr:colOff>
      <xdr:row>4</xdr:row>
      <xdr:rowOff>47625</xdr:rowOff>
    </xdr:from>
    <xdr:to>
      <xdr:col>12</xdr:col>
      <xdr:colOff>752475</xdr:colOff>
      <xdr:row>4</xdr:row>
      <xdr:rowOff>485774</xdr:rowOff>
    </xdr:to>
    <xdr:pic>
      <xdr:nvPicPr>
        <xdr:cNvPr id="5" name="图片 4" descr="DZ14V0004R0.JPG"/>
        <xdr:cNvPicPr>
          <a:picLocks noChangeAspect="1"/>
        </xdr:cNvPicPr>
      </xdr:nvPicPr>
      <xdr:blipFill>
        <a:blip r:embed="rId4" cstate="print"/>
        <a:srcRect l="43233" t="36616" r="36474" b="41033"/>
        <a:stretch>
          <a:fillRect/>
        </a:stretch>
      </xdr:blipFill>
      <xdr:spPr>
        <a:xfrm>
          <a:off x="11080115" y="2095500"/>
          <a:ext cx="530860" cy="437515"/>
        </a:xfrm>
        <a:prstGeom prst="rect">
          <a:avLst/>
        </a:prstGeom>
      </xdr:spPr>
    </xdr:pic>
    <xdr:clientData/>
  </xdr:twoCellAnchor>
  <xdr:twoCellAnchor editAs="oneCell">
    <xdr:from>
      <xdr:col>12</xdr:col>
      <xdr:colOff>95249</xdr:colOff>
      <xdr:row>9</xdr:row>
      <xdr:rowOff>63939</xdr:rowOff>
    </xdr:from>
    <xdr:to>
      <xdr:col>12</xdr:col>
      <xdr:colOff>1323974</xdr:colOff>
      <xdr:row>9</xdr:row>
      <xdr:rowOff>495300</xdr:rowOff>
    </xdr:to>
    <xdr:pic>
      <xdr:nvPicPr>
        <xdr:cNvPr id="6" name="图片 5" descr="DZ14V0009R0.JPG"/>
        <xdr:cNvPicPr>
          <a:picLocks noChangeAspect="1"/>
        </xdr:cNvPicPr>
      </xdr:nvPicPr>
      <xdr:blipFill>
        <a:blip r:embed="rId5" cstate="print"/>
        <a:srcRect l="23587" t="41813" r="15945" b="29883"/>
        <a:stretch>
          <a:fillRect/>
        </a:stretch>
      </xdr:blipFill>
      <xdr:spPr>
        <a:xfrm>
          <a:off x="10953115" y="4730750"/>
          <a:ext cx="1228725" cy="4318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276225</xdr:colOff>
      <xdr:row>13</xdr:row>
      <xdr:rowOff>57150</xdr:rowOff>
    </xdr:from>
    <xdr:to>
      <xdr:col>12</xdr:col>
      <xdr:colOff>1152524</xdr:colOff>
      <xdr:row>13</xdr:row>
      <xdr:rowOff>502776</xdr:rowOff>
    </xdr:to>
    <xdr:pic>
      <xdr:nvPicPr>
        <xdr:cNvPr id="8" name="图片 7" descr="DZ14V0013R0.JPG"/>
        <xdr:cNvPicPr>
          <a:picLocks noChangeAspect="1"/>
        </xdr:cNvPicPr>
      </xdr:nvPicPr>
      <xdr:blipFill>
        <a:blip r:embed="rId6" cstate="print"/>
        <a:srcRect l="23929" t="30438" r="24519" b="34607"/>
        <a:stretch>
          <a:fillRect/>
        </a:stretch>
      </xdr:blipFill>
      <xdr:spPr>
        <a:xfrm>
          <a:off x="11134725" y="6819900"/>
          <a:ext cx="875665" cy="445135"/>
        </a:xfrm>
        <a:prstGeom prst="rect">
          <a:avLst/>
        </a:prstGeom>
      </xdr:spPr>
    </xdr:pic>
    <xdr:clientData/>
  </xdr:twoCellAnchor>
  <xdr:twoCellAnchor editAs="oneCell">
    <xdr:from>
      <xdr:col>12</xdr:col>
      <xdr:colOff>408252</xdr:colOff>
      <xdr:row>14</xdr:row>
      <xdr:rowOff>38103</xdr:rowOff>
    </xdr:from>
    <xdr:to>
      <xdr:col>12</xdr:col>
      <xdr:colOff>969109</xdr:colOff>
      <xdr:row>14</xdr:row>
      <xdr:rowOff>473810</xdr:rowOff>
    </xdr:to>
    <xdr:pic>
      <xdr:nvPicPr>
        <xdr:cNvPr id="10" name="图片 9" descr="DZ14V0014R0.JPG"/>
        <xdr:cNvPicPr>
          <a:picLocks noChangeAspect="1"/>
        </xdr:cNvPicPr>
      </xdr:nvPicPr>
      <xdr:blipFill>
        <a:blip r:embed="rId7" cstate="print"/>
        <a:srcRect l="42294" t="24266" r="40115" b="45542"/>
        <a:stretch>
          <a:fillRect/>
        </a:stretch>
      </xdr:blipFill>
      <xdr:spPr>
        <a:xfrm rot="5400000">
          <a:off x="11329035" y="7261860"/>
          <a:ext cx="435610" cy="560705"/>
        </a:xfrm>
        <a:prstGeom prst="rect">
          <a:avLst/>
        </a:prstGeom>
      </xdr:spPr>
    </xdr:pic>
    <xdr:clientData/>
  </xdr:twoCellAnchor>
  <xdr:twoCellAnchor editAs="oneCell">
    <xdr:from>
      <xdr:col>12</xdr:col>
      <xdr:colOff>273874</xdr:colOff>
      <xdr:row>16</xdr:row>
      <xdr:rowOff>38101</xdr:rowOff>
    </xdr:from>
    <xdr:to>
      <xdr:col>12</xdr:col>
      <xdr:colOff>742950</xdr:colOff>
      <xdr:row>16</xdr:row>
      <xdr:rowOff>495301</xdr:rowOff>
    </xdr:to>
    <xdr:pic>
      <xdr:nvPicPr>
        <xdr:cNvPr id="11" name="图片 10" descr="DZ14V0016R1.JPG"/>
        <xdr:cNvPicPr>
          <a:picLocks noChangeAspect="1"/>
        </xdr:cNvPicPr>
      </xdr:nvPicPr>
      <xdr:blipFill>
        <a:blip r:embed="rId8" cstate="print"/>
        <a:srcRect l="40132" t="39455" r="36949" b="30760"/>
        <a:stretch>
          <a:fillRect/>
        </a:stretch>
      </xdr:blipFill>
      <xdr:spPr>
        <a:xfrm>
          <a:off x="11132185" y="8372475"/>
          <a:ext cx="469265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18</xdr:row>
      <xdr:rowOff>42454</xdr:rowOff>
    </xdr:from>
    <xdr:to>
      <xdr:col>12</xdr:col>
      <xdr:colOff>1314450</xdr:colOff>
      <xdr:row>18</xdr:row>
      <xdr:rowOff>495300</xdr:rowOff>
    </xdr:to>
    <xdr:pic>
      <xdr:nvPicPr>
        <xdr:cNvPr id="12" name="图片 11" descr="DZ14V0018R0.JPG"/>
        <xdr:cNvPicPr>
          <a:picLocks noChangeAspect="1"/>
        </xdr:cNvPicPr>
      </xdr:nvPicPr>
      <xdr:blipFill>
        <a:blip r:embed="rId9" cstate="print"/>
        <a:srcRect l="18252" t="34319" r="16230" b="33234"/>
        <a:stretch>
          <a:fillRect/>
        </a:stretch>
      </xdr:blipFill>
      <xdr:spPr>
        <a:xfrm>
          <a:off x="10953750" y="9424035"/>
          <a:ext cx="1219200" cy="453390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390525</xdr:colOff>
      <xdr:row>19</xdr:row>
      <xdr:rowOff>19050</xdr:rowOff>
    </xdr:from>
    <xdr:to>
      <xdr:col>12</xdr:col>
      <xdr:colOff>779768</xdr:colOff>
      <xdr:row>19</xdr:row>
      <xdr:rowOff>504825</xdr:rowOff>
    </xdr:to>
    <xdr:pic>
      <xdr:nvPicPr>
        <xdr:cNvPr id="14" name="图片 13" descr="DZ14V0019R0.jpg"/>
        <xdr:cNvPicPr>
          <a:picLocks noChangeAspect="1"/>
        </xdr:cNvPicPr>
      </xdr:nvPicPr>
      <xdr:blipFill>
        <a:blip r:embed="rId10" cstate="print"/>
        <a:srcRect l="27098" t="35335" r="34411" b="28637"/>
        <a:stretch>
          <a:fillRect/>
        </a:stretch>
      </xdr:blipFill>
      <xdr:spPr>
        <a:xfrm>
          <a:off x="11249025" y="9925050"/>
          <a:ext cx="388620" cy="485775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428624</xdr:colOff>
      <xdr:row>21</xdr:row>
      <xdr:rowOff>31883</xdr:rowOff>
    </xdr:from>
    <xdr:to>
      <xdr:col>12</xdr:col>
      <xdr:colOff>723899</xdr:colOff>
      <xdr:row>21</xdr:row>
      <xdr:rowOff>504824</xdr:rowOff>
    </xdr:to>
    <xdr:pic>
      <xdr:nvPicPr>
        <xdr:cNvPr id="15" name="图片 14" descr="DZ14V0020R0.jpg"/>
        <xdr:cNvPicPr>
          <a:picLocks noChangeAspect="1"/>
        </xdr:cNvPicPr>
      </xdr:nvPicPr>
      <xdr:blipFill>
        <a:blip r:embed="rId11" cstate="print"/>
        <a:srcRect l="27116" t="30311" r="32124" b="20725"/>
        <a:stretch>
          <a:fillRect/>
        </a:stretch>
      </xdr:blipFill>
      <xdr:spPr>
        <a:xfrm>
          <a:off x="11286490" y="10985500"/>
          <a:ext cx="295275" cy="472440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333375</xdr:colOff>
      <xdr:row>23</xdr:row>
      <xdr:rowOff>38190</xdr:rowOff>
    </xdr:from>
    <xdr:to>
      <xdr:col>12</xdr:col>
      <xdr:colOff>933450</xdr:colOff>
      <xdr:row>23</xdr:row>
      <xdr:rowOff>495300</xdr:rowOff>
    </xdr:to>
    <xdr:pic>
      <xdr:nvPicPr>
        <xdr:cNvPr id="13" name="图片 12" descr="DZ14V0022R0.jpg"/>
        <xdr:cNvPicPr>
          <a:picLocks noChangeAspect="1"/>
        </xdr:cNvPicPr>
      </xdr:nvPicPr>
      <xdr:blipFill>
        <a:blip r:embed="rId12" cstate="print"/>
        <a:srcRect l="31875" t="38125" r="18281" b="11250"/>
        <a:stretch>
          <a:fillRect/>
        </a:stretch>
      </xdr:blipFill>
      <xdr:spPr>
        <a:xfrm>
          <a:off x="11191875" y="12039600"/>
          <a:ext cx="600075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313871</xdr:colOff>
      <xdr:row>12</xdr:row>
      <xdr:rowOff>38101</xdr:rowOff>
    </xdr:from>
    <xdr:to>
      <xdr:col>12</xdr:col>
      <xdr:colOff>933451</xdr:colOff>
      <xdr:row>12</xdr:row>
      <xdr:rowOff>485775</xdr:rowOff>
    </xdr:to>
    <xdr:pic>
      <xdr:nvPicPr>
        <xdr:cNvPr id="31745" name="Picture 1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11172190" y="6276975"/>
          <a:ext cx="619760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342900</xdr:colOff>
      <xdr:row>22</xdr:row>
      <xdr:rowOff>9871</xdr:rowOff>
    </xdr:from>
    <xdr:to>
      <xdr:col>12</xdr:col>
      <xdr:colOff>923924</xdr:colOff>
      <xdr:row>22</xdr:row>
      <xdr:rowOff>495818</xdr:rowOff>
    </xdr:to>
    <xdr:pic>
      <xdr:nvPicPr>
        <xdr:cNvPr id="16" name="Picture 14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11201400" y="11487150"/>
          <a:ext cx="580390" cy="485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61435</xdr:colOff>
      <xdr:row>24</xdr:row>
      <xdr:rowOff>28574</xdr:rowOff>
    </xdr:from>
    <xdr:to>
      <xdr:col>12</xdr:col>
      <xdr:colOff>676751</xdr:colOff>
      <xdr:row>24</xdr:row>
      <xdr:rowOff>676275</xdr:rowOff>
    </xdr:to>
    <xdr:pic>
      <xdr:nvPicPr>
        <xdr:cNvPr id="7" name="Picture 1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10919460" y="12553315"/>
          <a:ext cx="615315" cy="6483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824436</xdr:colOff>
      <xdr:row>24</xdr:row>
      <xdr:rowOff>28574</xdr:rowOff>
    </xdr:from>
    <xdr:to>
      <xdr:col>12</xdr:col>
      <xdr:colOff>1391384</xdr:colOff>
      <xdr:row>24</xdr:row>
      <xdr:rowOff>685800</xdr:rowOff>
    </xdr:to>
    <xdr:pic>
      <xdr:nvPicPr>
        <xdr:cNvPr id="31746" name="Picture 2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11682730" y="12553315"/>
          <a:ext cx="567055" cy="6578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25</xdr:row>
      <xdr:rowOff>153029</xdr:rowOff>
    </xdr:from>
    <xdr:to>
      <xdr:col>12</xdr:col>
      <xdr:colOff>676274</xdr:colOff>
      <xdr:row>25</xdr:row>
      <xdr:rowOff>695325</xdr:rowOff>
    </xdr:to>
    <xdr:pic>
      <xdr:nvPicPr>
        <xdr:cNvPr id="31747" name="Picture 3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10906125" y="13411200"/>
          <a:ext cx="628015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752475</xdr:colOff>
      <xdr:row>25</xdr:row>
      <xdr:rowOff>150841</xdr:rowOff>
    </xdr:from>
    <xdr:to>
      <xdr:col>12</xdr:col>
      <xdr:colOff>1465488</xdr:colOff>
      <xdr:row>25</xdr:row>
      <xdr:rowOff>695324</xdr:rowOff>
    </xdr:to>
    <xdr:pic>
      <xdr:nvPicPr>
        <xdr:cNvPr id="31748" name="Picture 4"/>
        <xdr:cNvPicPr>
          <a:picLocks noChangeAspect="1" noChangeArrowheads="1"/>
        </xdr:cNvPicPr>
      </xdr:nvPicPr>
      <xdr:blipFill>
        <a:blip r:embed="rId18"/>
        <a:srcRect/>
        <a:stretch>
          <a:fillRect/>
        </a:stretch>
      </xdr:blipFill>
      <xdr:spPr>
        <a:xfrm>
          <a:off x="11610975" y="13409295"/>
          <a:ext cx="712470" cy="544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283399</xdr:colOff>
      <xdr:row>15</xdr:row>
      <xdr:rowOff>57151</xdr:rowOff>
    </xdr:from>
    <xdr:to>
      <xdr:col>12</xdr:col>
      <xdr:colOff>752475</xdr:colOff>
      <xdr:row>15</xdr:row>
      <xdr:rowOff>514351</xdr:rowOff>
    </xdr:to>
    <xdr:pic>
      <xdr:nvPicPr>
        <xdr:cNvPr id="22" name="图片 21" descr="DZ14V0016R1.JPG"/>
        <xdr:cNvPicPr>
          <a:picLocks noChangeAspect="1"/>
        </xdr:cNvPicPr>
      </xdr:nvPicPr>
      <xdr:blipFill>
        <a:blip r:embed="rId8" cstate="print"/>
        <a:srcRect l="40132" t="39455" r="36949" b="30760"/>
        <a:stretch>
          <a:fillRect/>
        </a:stretch>
      </xdr:blipFill>
      <xdr:spPr>
        <a:xfrm>
          <a:off x="11141710" y="7867650"/>
          <a:ext cx="469265" cy="4572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304801</xdr:colOff>
      <xdr:row>11</xdr:row>
      <xdr:rowOff>38099</xdr:rowOff>
    </xdr:from>
    <xdr:to>
      <xdr:col>12</xdr:col>
      <xdr:colOff>762001</xdr:colOff>
      <xdr:row>11</xdr:row>
      <xdr:rowOff>466724</xdr:rowOff>
    </xdr:to>
    <xdr:pic>
      <xdr:nvPicPr>
        <xdr:cNvPr id="26625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0648950" y="5704840"/>
          <a:ext cx="457200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</xdr:colOff>
      <xdr:row>15</xdr:row>
      <xdr:rowOff>19050</xdr:rowOff>
    </xdr:from>
    <xdr:to>
      <xdr:col>12</xdr:col>
      <xdr:colOff>417263</xdr:colOff>
      <xdr:row>15</xdr:row>
      <xdr:rowOff>485775</xdr:rowOff>
    </xdr:to>
    <xdr:pic>
      <xdr:nvPicPr>
        <xdr:cNvPr id="26626" name="Picture 2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0401300" y="7743825"/>
          <a:ext cx="360045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571500</xdr:colOff>
      <xdr:row>15</xdr:row>
      <xdr:rowOff>47624</xdr:rowOff>
    </xdr:from>
    <xdr:to>
      <xdr:col>12</xdr:col>
      <xdr:colOff>857449</xdr:colOff>
      <xdr:row>15</xdr:row>
      <xdr:rowOff>495299</xdr:rowOff>
    </xdr:to>
    <xdr:pic>
      <xdr:nvPicPr>
        <xdr:cNvPr id="26627" name="Picture 3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0915650" y="7771765"/>
          <a:ext cx="285750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304799</xdr:colOff>
      <xdr:row>10</xdr:row>
      <xdr:rowOff>74498</xdr:rowOff>
    </xdr:from>
    <xdr:to>
      <xdr:col>12</xdr:col>
      <xdr:colOff>733424</xdr:colOff>
      <xdr:row>10</xdr:row>
      <xdr:rowOff>457199</xdr:rowOff>
    </xdr:to>
    <xdr:pic>
      <xdr:nvPicPr>
        <xdr:cNvPr id="5" name="Picture 25"/>
        <xdr:cNvPicPr>
          <a:picLocks noChangeAspect="1" noChangeArrowheads="1"/>
        </xdr:cNvPicPr>
      </xdr:nvPicPr>
      <xdr:blipFill>
        <a:blip r:embed="rId4" cstate="print"/>
        <a:srcRect l="8571" t="9697" r="11429" b="12583"/>
        <a:stretch>
          <a:fillRect/>
        </a:stretch>
      </xdr:blipFill>
      <xdr:spPr>
        <a:xfrm>
          <a:off x="10648315" y="5227320"/>
          <a:ext cx="428625" cy="3822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1304924</xdr:colOff>
      <xdr:row>10</xdr:row>
      <xdr:rowOff>87489</xdr:rowOff>
    </xdr:from>
    <xdr:to>
      <xdr:col>12</xdr:col>
      <xdr:colOff>1714499</xdr:colOff>
      <xdr:row>10</xdr:row>
      <xdr:rowOff>466725</xdr:rowOff>
    </xdr:to>
    <xdr:pic>
      <xdr:nvPicPr>
        <xdr:cNvPr id="6" name="Picture 26"/>
        <xdr:cNvPicPr>
          <a:picLocks noChangeAspect="1" noChangeArrowheads="1"/>
        </xdr:cNvPicPr>
      </xdr:nvPicPr>
      <xdr:blipFill>
        <a:blip r:embed="rId5" cstate="print"/>
        <a:srcRect l="12363" t="8222" r="6044" b="12064"/>
        <a:stretch>
          <a:fillRect/>
        </a:stretch>
      </xdr:blipFill>
      <xdr:spPr>
        <a:xfrm>
          <a:off x="11648440" y="5240020"/>
          <a:ext cx="409575" cy="379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66674</xdr:colOff>
      <xdr:row>14</xdr:row>
      <xdr:rowOff>29808</xdr:rowOff>
    </xdr:from>
    <xdr:to>
      <xdr:col>12</xdr:col>
      <xdr:colOff>590549</xdr:colOff>
      <xdr:row>14</xdr:row>
      <xdr:rowOff>489612</xdr:rowOff>
    </xdr:to>
    <xdr:pic>
      <xdr:nvPicPr>
        <xdr:cNvPr id="7" name="Picture 27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0410190" y="7239635"/>
          <a:ext cx="523875" cy="460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911902</xdr:colOff>
      <xdr:row>14</xdr:row>
      <xdr:rowOff>7812</xdr:rowOff>
    </xdr:from>
    <xdr:to>
      <xdr:col>12</xdr:col>
      <xdr:colOff>1400174</xdr:colOff>
      <xdr:row>14</xdr:row>
      <xdr:rowOff>507897</xdr:rowOff>
    </xdr:to>
    <xdr:pic>
      <xdr:nvPicPr>
        <xdr:cNvPr id="8" name="Picture 28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11256010" y="7218045"/>
          <a:ext cx="487680" cy="499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99060</xdr:colOff>
      <xdr:row>20</xdr:row>
      <xdr:rowOff>0</xdr:rowOff>
    </xdr:from>
    <xdr:to>
      <xdr:col>12</xdr:col>
      <xdr:colOff>609599</xdr:colOff>
      <xdr:row>20</xdr:row>
      <xdr:rowOff>454590</xdr:rowOff>
    </xdr:to>
    <xdr:pic>
      <xdr:nvPicPr>
        <xdr:cNvPr id="9" name="Picture 29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0443210" y="10477500"/>
          <a:ext cx="509905" cy="45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1382221</xdr:colOff>
      <xdr:row>20</xdr:row>
      <xdr:rowOff>4695</xdr:rowOff>
    </xdr:from>
    <xdr:to>
      <xdr:col>12</xdr:col>
      <xdr:colOff>1899012</xdr:colOff>
      <xdr:row>20</xdr:row>
      <xdr:rowOff>428625</xdr:rowOff>
    </xdr:to>
    <xdr:pic>
      <xdr:nvPicPr>
        <xdr:cNvPr id="10" name="Picture 30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1725910" y="10481945"/>
          <a:ext cx="516890" cy="424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146685</xdr:colOff>
      <xdr:row>21</xdr:row>
      <xdr:rowOff>28575</xdr:rowOff>
    </xdr:from>
    <xdr:to>
      <xdr:col>12</xdr:col>
      <xdr:colOff>657224</xdr:colOff>
      <xdr:row>21</xdr:row>
      <xdr:rowOff>483165</xdr:rowOff>
    </xdr:to>
    <xdr:pic>
      <xdr:nvPicPr>
        <xdr:cNvPr id="11" name="Picture 29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0490835" y="11020425"/>
          <a:ext cx="509905" cy="45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1420321</xdr:colOff>
      <xdr:row>21</xdr:row>
      <xdr:rowOff>52320</xdr:rowOff>
    </xdr:from>
    <xdr:to>
      <xdr:col>12</xdr:col>
      <xdr:colOff>1937112</xdr:colOff>
      <xdr:row>21</xdr:row>
      <xdr:rowOff>476250</xdr:rowOff>
    </xdr:to>
    <xdr:pic>
      <xdr:nvPicPr>
        <xdr:cNvPr id="12" name="Picture 30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1764010" y="11043920"/>
          <a:ext cx="516890" cy="424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165735</xdr:colOff>
      <xdr:row>16</xdr:row>
      <xdr:rowOff>76200</xdr:rowOff>
    </xdr:from>
    <xdr:to>
      <xdr:col>12</xdr:col>
      <xdr:colOff>676274</xdr:colOff>
      <xdr:row>17</xdr:row>
      <xdr:rowOff>16440</xdr:rowOff>
    </xdr:to>
    <xdr:pic>
      <xdr:nvPicPr>
        <xdr:cNvPr id="13" name="Picture 29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0509885" y="8315325"/>
          <a:ext cx="509905" cy="45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1391746</xdr:colOff>
      <xdr:row>16</xdr:row>
      <xdr:rowOff>90420</xdr:rowOff>
    </xdr:from>
    <xdr:to>
      <xdr:col>12</xdr:col>
      <xdr:colOff>1908537</xdr:colOff>
      <xdr:row>17</xdr:row>
      <xdr:rowOff>0</xdr:rowOff>
    </xdr:to>
    <xdr:pic>
      <xdr:nvPicPr>
        <xdr:cNvPr id="14" name="Picture 30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1735435" y="8329295"/>
          <a:ext cx="516890" cy="424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161925</xdr:colOff>
      <xdr:row>1</xdr:row>
      <xdr:rowOff>47625</xdr:rowOff>
    </xdr:from>
    <xdr:to>
      <xdr:col>12</xdr:col>
      <xdr:colOff>1133475</xdr:colOff>
      <xdr:row>1</xdr:row>
      <xdr:rowOff>521406</xdr:rowOff>
    </xdr:to>
    <xdr:pic>
      <xdr:nvPicPr>
        <xdr:cNvPr id="17" name="图片 16" descr="DZ15V0001R0.jpg"/>
        <xdr:cNvPicPr>
          <a:picLocks noChangeAspect="1"/>
        </xdr:cNvPicPr>
      </xdr:nvPicPr>
      <xdr:blipFill>
        <a:blip r:embed="rId10" cstate="print"/>
        <a:srcRect l="30754" t="41518" r="37103" b="46726"/>
        <a:stretch>
          <a:fillRect/>
        </a:stretch>
      </xdr:blipFill>
      <xdr:spPr>
        <a:xfrm>
          <a:off x="10506075" y="419100"/>
          <a:ext cx="971550" cy="47371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2</xdr:row>
      <xdr:rowOff>28575</xdr:rowOff>
    </xdr:from>
    <xdr:to>
      <xdr:col>12</xdr:col>
      <xdr:colOff>771525</xdr:colOff>
      <xdr:row>2</xdr:row>
      <xdr:rowOff>485775</xdr:rowOff>
    </xdr:to>
    <xdr:pic>
      <xdr:nvPicPr>
        <xdr:cNvPr id="18" name="图片 17" descr="DZ15V0002R0.JPG"/>
        <xdr:cNvPicPr>
          <a:picLocks noChangeAspect="1"/>
        </xdr:cNvPicPr>
      </xdr:nvPicPr>
      <xdr:blipFill>
        <a:blip r:embed="rId11" cstate="print"/>
        <a:srcRect l="43742" t="39848" r="41346" b="44246"/>
        <a:stretch>
          <a:fillRect/>
        </a:stretch>
      </xdr:blipFill>
      <xdr:spPr>
        <a:xfrm>
          <a:off x="10544175" y="1000125"/>
          <a:ext cx="57150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432561</xdr:colOff>
      <xdr:row>5</xdr:row>
      <xdr:rowOff>42036</xdr:rowOff>
    </xdr:from>
    <xdr:to>
      <xdr:col>12</xdr:col>
      <xdr:colOff>929512</xdr:colOff>
      <xdr:row>5</xdr:row>
      <xdr:rowOff>451611</xdr:rowOff>
    </xdr:to>
    <xdr:pic>
      <xdr:nvPicPr>
        <xdr:cNvPr id="20" name="图片 19" descr="DZ15V0005R0.jpg"/>
        <xdr:cNvPicPr>
          <a:picLocks noChangeAspect="1"/>
        </xdr:cNvPicPr>
      </xdr:nvPicPr>
      <xdr:blipFill>
        <a:blip r:embed="rId12" cstate="print"/>
        <a:srcRect l="38546" t="39868" r="49064" b="40088"/>
        <a:stretch>
          <a:fillRect/>
        </a:stretch>
      </xdr:blipFill>
      <xdr:spPr>
        <a:xfrm rot="16200000">
          <a:off x="10819765" y="2579370"/>
          <a:ext cx="409575" cy="496570"/>
        </a:xfrm>
        <a:prstGeom prst="rect">
          <a:avLst/>
        </a:prstGeom>
      </xdr:spPr>
    </xdr:pic>
    <xdr:clientData/>
  </xdr:twoCellAnchor>
  <xdr:twoCellAnchor editAs="oneCell">
    <xdr:from>
      <xdr:col>12</xdr:col>
      <xdr:colOff>506272</xdr:colOff>
      <xdr:row>7</xdr:row>
      <xdr:rowOff>19050</xdr:rowOff>
    </xdr:from>
    <xdr:to>
      <xdr:col>12</xdr:col>
      <xdr:colOff>866775</xdr:colOff>
      <xdr:row>7</xdr:row>
      <xdr:rowOff>457200</xdr:rowOff>
    </xdr:to>
    <xdr:pic>
      <xdr:nvPicPr>
        <xdr:cNvPr id="21" name="图片 20" descr="DZ15V0006R0.jpg"/>
        <xdr:cNvPicPr>
          <a:picLocks noChangeAspect="1"/>
        </xdr:cNvPicPr>
      </xdr:nvPicPr>
      <xdr:blipFill>
        <a:blip r:embed="rId13" cstate="print"/>
        <a:srcRect l="39265" t="35010" r="48162" b="44616"/>
        <a:stretch>
          <a:fillRect/>
        </a:stretch>
      </xdr:blipFill>
      <xdr:spPr>
        <a:xfrm>
          <a:off x="10850245" y="3629025"/>
          <a:ext cx="360680" cy="438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533400</xdr:colOff>
      <xdr:row>8</xdr:row>
      <xdr:rowOff>19050</xdr:rowOff>
    </xdr:from>
    <xdr:to>
      <xdr:col>12</xdr:col>
      <xdr:colOff>1057274</xdr:colOff>
      <xdr:row>8</xdr:row>
      <xdr:rowOff>495299</xdr:rowOff>
    </xdr:to>
    <xdr:pic>
      <xdr:nvPicPr>
        <xdr:cNvPr id="22" name="图片 21" descr="DZ15V0007R0.jpg"/>
        <xdr:cNvPicPr>
          <a:picLocks noChangeAspect="1"/>
        </xdr:cNvPicPr>
      </xdr:nvPicPr>
      <xdr:blipFill>
        <a:blip r:embed="rId14" cstate="print"/>
        <a:srcRect l="42685" t="47738" r="37406" b="38687"/>
        <a:stretch>
          <a:fillRect/>
        </a:stretch>
      </xdr:blipFill>
      <xdr:spPr>
        <a:xfrm>
          <a:off x="10877550" y="4143375"/>
          <a:ext cx="523240" cy="475615"/>
        </a:xfrm>
        <a:prstGeom prst="rect">
          <a:avLst/>
        </a:prstGeom>
      </xdr:spPr>
    </xdr:pic>
    <xdr:clientData/>
  </xdr:twoCellAnchor>
  <xdr:twoCellAnchor editAs="oneCell">
    <xdr:from>
      <xdr:col>12</xdr:col>
      <xdr:colOff>342899</xdr:colOff>
      <xdr:row>12</xdr:row>
      <xdr:rowOff>19050</xdr:rowOff>
    </xdr:from>
    <xdr:to>
      <xdr:col>12</xdr:col>
      <xdr:colOff>942974</xdr:colOff>
      <xdr:row>12</xdr:row>
      <xdr:rowOff>495580</xdr:rowOff>
    </xdr:to>
    <xdr:pic>
      <xdr:nvPicPr>
        <xdr:cNvPr id="24" name="图片 23" descr="DZ15V0012R0.jpg"/>
        <xdr:cNvPicPr>
          <a:picLocks noChangeAspect="1"/>
        </xdr:cNvPicPr>
      </xdr:nvPicPr>
      <xdr:blipFill>
        <a:blip r:embed="rId15" cstate="print"/>
        <a:srcRect l="38347" t="47911" r="36397" b="37047"/>
        <a:stretch>
          <a:fillRect/>
        </a:stretch>
      </xdr:blipFill>
      <xdr:spPr>
        <a:xfrm>
          <a:off x="10686415" y="6200775"/>
          <a:ext cx="600075" cy="476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13</xdr:row>
      <xdr:rowOff>25530</xdr:rowOff>
    </xdr:from>
    <xdr:to>
      <xdr:col>12</xdr:col>
      <xdr:colOff>990600</xdr:colOff>
      <xdr:row>13</xdr:row>
      <xdr:rowOff>476250</xdr:rowOff>
    </xdr:to>
    <xdr:pic>
      <xdr:nvPicPr>
        <xdr:cNvPr id="25" name="图片 24" descr="DZ15V0013R0.jpg"/>
        <xdr:cNvPicPr>
          <a:picLocks noChangeAspect="1"/>
        </xdr:cNvPicPr>
      </xdr:nvPicPr>
      <xdr:blipFill>
        <a:blip r:embed="rId16" cstate="print"/>
        <a:srcRect l="40273" t="47026" r="23296" b="35502"/>
        <a:stretch>
          <a:fillRect/>
        </a:stretch>
      </xdr:blipFill>
      <xdr:spPr>
        <a:xfrm>
          <a:off x="10629900" y="6721475"/>
          <a:ext cx="704850" cy="450850"/>
        </a:xfrm>
        <a:prstGeom prst="rect">
          <a:avLst/>
        </a:prstGeom>
      </xdr:spPr>
    </xdr:pic>
    <xdr:clientData/>
  </xdr:twoCellAnchor>
  <xdr:twoCellAnchor editAs="oneCell">
    <xdr:from>
      <xdr:col>12</xdr:col>
      <xdr:colOff>228599</xdr:colOff>
      <xdr:row>17</xdr:row>
      <xdr:rowOff>34749</xdr:rowOff>
    </xdr:from>
    <xdr:to>
      <xdr:col>12</xdr:col>
      <xdr:colOff>619436</xdr:colOff>
      <xdr:row>17</xdr:row>
      <xdr:rowOff>476250</xdr:rowOff>
    </xdr:to>
    <xdr:pic>
      <xdr:nvPicPr>
        <xdr:cNvPr id="27" name="图片 26" descr="DZ15V0018R0.jpg"/>
        <xdr:cNvPicPr>
          <a:picLocks noChangeAspect="1"/>
        </xdr:cNvPicPr>
      </xdr:nvPicPr>
      <xdr:blipFill>
        <a:blip r:embed="rId17" cstate="print"/>
        <a:srcRect l="43056" t="46759" r="47569" b="39121"/>
        <a:stretch>
          <a:fillRect/>
        </a:stretch>
      </xdr:blipFill>
      <xdr:spPr>
        <a:xfrm>
          <a:off x="10572115" y="8787765"/>
          <a:ext cx="391160" cy="44196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18</xdr:row>
      <xdr:rowOff>17736</xdr:rowOff>
    </xdr:from>
    <xdr:to>
      <xdr:col>12</xdr:col>
      <xdr:colOff>609600</xdr:colOff>
      <xdr:row>18</xdr:row>
      <xdr:rowOff>485775</xdr:rowOff>
    </xdr:to>
    <xdr:pic>
      <xdr:nvPicPr>
        <xdr:cNvPr id="28" name="图片 27" descr="DZ15V0019R0.jpg"/>
        <xdr:cNvPicPr>
          <a:picLocks noChangeAspect="1"/>
        </xdr:cNvPicPr>
      </xdr:nvPicPr>
      <xdr:blipFill>
        <a:blip r:embed="rId18" cstate="print"/>
        <a:srcRect l="39456" t="38658" r="46646" b="37380"/>
        <a:stretch>
          <a:fillRect/>
        </a:stretch>
      </xdr:blipFill>
      <xdr:spPr>
        <a:xfrm>
          <a:off x="10591800" y="9284970"/>
          <a:ext cx="361950" cy="468630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25</xdr:row>
      <xdr:rowOff>57150</xdr:rowOff>
    </xdr:from>
    <xdr:to>
      <xdr:col>12</xdr:col>
      <xdr:colOff>723899</xdr:colOff>
      <xdr:row>25</xdr:row>
      <xdr:rowOff>471487</xdr:rowOff>
    </xdr:to>
    <xdr:pic>
      <xdr:nvPicPr>
        <xdr:cNvPr id="29" name="图片 28" descr="图片 013.jpg"/>
        <xdr:cNvPicPr>
          <a:picLocks noChangeAspect="1"/>
        </xdr:cNvPicPr>
      </xdr:nvPicPr>
      <xdr:blipFill>
        <a:blip r:embed="rId19"/>
        <a:srcRect l="28750" t="36667" r="55312" b="45208"/>
        <a:stretch>
          <a:fillRect/>
        </a:stretch>
      </xdr:blipFill>
      <xdr:spPr>
        <a:xfrm>
          <a:off x="10582275" y="13782675"/>
          <a:ext cx="485140" cy="414020"/>
        </a:xfrm>
        <a:prstGeom prst="rect">
          <a:avLst/>
        </a:prstGeom>
      </xdr:spPr>
    </xdr:pic>
    <xdr:clientData/>
  </xdr:twoCellAnchor>
  <xdr:twoCellAnchor editAs="oneCell">
    <xdr:from>
      <xdr:col>12</xdr:col>
      <xdr:colOff>142380</xdr:colOff>
      <xdr:row>3</xdr:row>
      <xdr:rowOff>114300</xdr:rowOff>
    </xdr:from>
    <xdr:to>
      <xdr:col>12</xdr:col>
      <xdr:colOff>665884</xdr:colOff>
      <xdr:row>3</xdr:row>
      <xdr:rowOff>552450</xdr:rowOff>
    </xdr:to>
    <xdr:pic>
      <xdr:nvPicPr>
        <xdr:cNvPr id="30" name="图片 29" descr="图片 023.jpg"/>
        <xdr:cNvPicPr>
          <a:picLocks noChangeAspect="1"/>
        </xdr:cNvPicPr>
      </xdr:nvPicPr>
      <xdr:blipFill>
        <a:blip r:embed="rId20"/>
        <a:srcRect l="28125" t="46042" r="57500" b="37916"/>
        <a:stretch>
          <a:fillRect/>
        </a:stretch>
      </xdr:blipFill>
      <xdr:spPr>
        <a:xfrm>
          <a:off x="10486390" y="1600200"/>
          <a:ext cx="523240" cy="438150"/>
        </a:xfrm>
        <a:prstGeom prst="rect">
          <a:avLst/>
        </a:prstGeom>
      </xdr:spPr>
    </xdr:pic>
    <xdr:clientData/>
  </xdr:twoCellAnchor>
  <xdr:twoCellAnchor editAs="oneCell">
    <xdr:from>
      <xdr:col>12</xdr:col>
      <xdr:colOff>819151</xdr:colOff>
      <xdr:row>3</xdr:row>
      <xdr:rowOff>133351</xdr:rowOff>
    </xdr:from>
    <xdr:to>
      <xdr:col>12</xdr:col>
      <xdr:colOff>1409701</xdr:colOff>
      <xdr:row>3</xdr:row>
      <xdr:rowOff>481989</xdr:rowOff>
    </xdr:to>
    <xdr:pic>
      <xdr:nvPicPr>
        <xdr:cNvPr id="32" name="图片 31" descr="图片 021.jpg"/>
        <xdr:cNvPicPr>
          <a:picLocks noChangeAspect="1"/>
        </xdr:cNvPicPr>
      </xdr:nvPicPr>
      <xdr:blipFill>
        <a:blip r:embed="rId21"/>
        <a:srcRect l="27187" t="49791" r="59844" b="40001"/>
        <a:stretch>
          <a:fillRect/>
        </a:stretch>
      </xdr:blipFill>
      <xdr:spPr>
        <a:xfrm>
          <a:off x="11163300" y="1619250"/>
          <a:ext cx="590550" cy="348615"/>
        </a:xfrm>
        <a:prstGeom prst="rect">
          <a:avLst/>
        </a:prstGeom>
      </xdr:spPr>
    </xdr:pic>
    <xdr:clientData/>
  </xdr:twoCellAnchor>
  <xdr:twoCellAnchor editAs="oneCell">
    <xdr:from>
      <xdr:col>12</xdr:col>
      <xdr:colOff>895349</xdr:colOff>
      <xdr:row>2</xdr:row>
      <xdr:rowOff>9101</xdr:rowOff>
    </xdr:from>
    <xdr:to>
      <xdr:col>12</xdr:col>
      <xdr:colOff>1323974</xdr:colOff>
      <xdr:row>2</xdr:row>
      <xdr:rowOff>433899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11238865" y="980440"/>
          <a:ext cx="428625" cy="424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200025</xdr:colOff>
      <xdr:row>4</xdr:row>
      <xdr:rowOff>55907</xdr:rowOff>
    </xdr:from>
    <xdr:to>
      <xdr:col>12</xdr:col>
      <xdr:colOff>771525</xdr:colOff>
      <xdr:row>4</xdr:row>
      <xdr:rowOff>428624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r:embed="rId23"/>
        <a:srcRect/>
        <a:stretch>
          <a:fillRect/>
        </a:stretch>
      </xdr:blipFill>
      <xdr:spPr>
        <a:xfrm>
          <a:off x="10544175" y="2122805"/>
          <a:ext cx="571500" cy="3721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19</xdr:row>
      <xdr:rowOff>53388</xdr:rowOff>
    </xdr:from>
    <xdr:to>
      <xdr:col>12</xdr:col>
      <xdr:colOff>790575</xdr:colOff>
      <xdr:row>19</xdr:row>
      <xdr:rowOff>666750</xdr:rowOff>
    </xdr:to>
    <xdr:pic>
      <xdr:nvPicPr>
        <xdr:cNvPr id="29697" name="Picture 1"/>
        <xdr:cNvPicPr>
          <a:picLocks noChangeAspect="1" noChangeArrowheads="1"/>
        </xdr:cNvPicPr>
      </xdr:nvPicPr>
      <xdr:blipFill>
        <a:blip r:embed="rId24"/>
        <a:srcRect l="11429" t="10526" r="3571" b="4386"/>
        <a:stretch>
          <a:fillRect/>
        </a:stretch>
      </xdr:blipFill>
      <xdr:spPr>
        <a:xfrm>
          <a:off x="10382250" y="9835515"/>
          <a:ext cx="752475" cy="613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1200150</xdr:colOff>
      <xdr:row>19</xdr:row>
      <xdr:rowOff>68156</xdr:rowOff>
    </xdr:from>
    <xdr:to>
      <xdr:col>12</xdr:col>
      <xdr:colOff>1905000</xdr:colOff>
      <xdr:row>19</xdr:row>
      <xdr:rowOff>647699</xdr:rowOff>
    </xdr:to>
    <xdr:pic>
      <xdr:nvPicPr>
        <xdr:cNvPr id="29698" name="Picture 2"/>
        <xdr:cNvPicPr>
          <a:picLocks noChangeAspect="1" noChangeArrowheads="1"/>
        </xdr:cNvPicPr>
      </xdr:nvPicPr>
      <xdr:blipFill>
        <a:blip r:embed="rId25"/>
        <a:srcRect l="14407" t="12644" r="9322" b="2299"/>
        <a:stretch>
          <a:fillRect/>
        </a:stretch>
      </xdr:blipFill>
      <xdr:spPr>
        <a:xfrm>
          <a:off x="11544300" y="9850120"/>
          <a:ext cx="704850" cy="5791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60807</xdr:colOff>
      <xdr:row>23</xdr:row>
      <xdr:rowOff>38100</xdr:rowOff>
    </xdr:from>
    <xdr:to>
      <xdr:col>12</xdr:col>
      <xdr:colOff>900913</xdr:colOff>
      <xdr:row>23</xdr:row>
      <xdr:rowOff>752475</xdr:rowOff>
    </xdr:to>
    <xdr:pic>
      <xdr:nvPicPr>
        <xdr:cNvPr id="29699" name="Picture 3"/>
        <xdr:cNvPicPr>
          <a:picLocks noChangeAspect="1" noChangeArrowheads="1"/>
        </xdr:cNvPicPr>
      </xdr:nvPicPr>
      <xdr:blipFill>
        <a:blip r:embed="rId26"/>
        <a:srcRect/>
        <a:stretch>
          <a:fillRect/>
        </a:stretch>
      </xdr:blipFill>
      <xdr:spPr>
        <a:xfrm>
          <a:off x="10404475" y="12277725"/>
          <a:ext cx="840105" cy="714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1190625</xdr:colOff>
      <xdr:row>23</xdr:row>
      <xdr:rowOff>15336</xdr:rowOff>
    </xdr:from>
    <xdr:to>
      <xdr:col>12</xdr:col>
      <xdr:colOff>1914525</xdr:colOff>
      <xdr:row>23</xdr:row>
      <xdr:rowOff>762000</xdr:rowOff>
    </xdr:to>
    <xdr:pic>
      <xdr:nvPicPr>
        <xdr:cNvPr id="29700" name="Picture 4"/>
        <xdr:cNvPicPr>
          <a:picLocks noChangeAspect="1" noChangeArrowheads="1"/>
        </xdr:cNvPicPr>
      </xdr:nvPicPr>
      <xdr:blipFill>
        <a:blip r:embed="rId27"/>
        <a:srcRect/>
        <a:stretch>
          <a:fillRect/>
        </a:stretch>
      </xdr:blipFill>
      <xdr:spPr>
        <a:xfrm>
          <a:off x="11534775" y="12254865"/>
          <a:ext cx="723900" cy="746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99724</xdr:colOff>
      <xdr:row>22</xdr:row>
      <xdr:rowOff>28575</xdr:rowOff>
    </xdr:from>
    <xdr:to>
      <xdr:col>12</xdr:col>
      <xdr:colOff>781049</xdr:colOff>
      <xdr:row>22</xdr:row>
      <xdr:rowOff>723900</xdr:rowOff>
    </xdr:to>
    <xdr:pic>
      <xdr:nvPicPr>
        <xdr:cNvPr id="29701" name="Picture 5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10443845" y="11534775"/>
          <a:ext cx="680720" cy="695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1190624</xdr:colOff>
      <xdr:row>22</xdr:row>
      <xdr:rowOff>21363</xdr:rowOff>
    </xdr:from>
    <xdr:to>
      <xdr:col>12</xdr:col>
      <xdr:colOff>1933573</xdr:colOff>
      <xdr:row>22</xdr:row>
      <xdr:rowOff>695324</xdr:rowOff>
    </xdr:to>
    <xdr:pic>
      <xdr:nvPicPr>
        <xdr:cNvPr id="29702" name="Picture 6"/>
        <xdr:cNvPicPr>
          <a:picLocks noChangeAspect="1" noChangeArrowheads="1"/>
        </xdr:cNvPicPr>
      </xdr:nvPicPr>
      <xdr:blipFill>
        <a:blip r:embed="rId29"/>
        <a:srcRect/>
        <a:stretch>
          <a:fillRect/>
        </a:stretch>
      </xdr:blipFill>
      <xdr:spPr>
        <a:xfrm>
          <a:off x="11534140" y="11527155"/>
          <a:ext cx="742950" cy="6737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442086</xdr:colOff>
      <xdr:row>6</xdr:row>
      <xdr:rowOff>51561</xdr:rowOff>
    </xdr:from>
    <xdr:to>
      <xdr:col>12</xdr:col>
      <xdr:colOff>939037</xdr:colOff>
      <xdr:row>6</xdr:row>
      <xdr:rowOff>461136</xdr:rowOff>
    </xdr:to>
    <xdr:pic>
      <xdr:nvPicPr>
        <xdr:cNvPr id="38" name="图片 37" descr="DZ15V0005R0.jpg"/>
        <xdr:cNvPicPr>
          <a:picLocks noChangeAspect="1"/>
        </xdr:cNvPicPr>
      </xdr:nvPicPr>
      <xdr:blipFill>
        <a:blip r:embed="rId12" cstate="print"/>
        <a:srcRect l="38546" t="39868" r="49064" b="40088"/>
        <a:stretch>
          <a:fillRect/>
        </a:stretch>
      </xdr:blipFill>
      <xdr:spPr>
        <a:xfrm rot="16371260">
          <a:off x="10829290" y="3103245"/>
          <a:ext cx="409575" cy="496570"/>
        </a:xfrm>
        <a:prstGeom prst="rect">
          <a:avLst/>
        </a:prstGeom>
      </xdr:spPr>
    </xdr:pic>
    <xdr:clientData/>
  </xdr:twoCellAnchor>
  <xdr:twoCellAnchor editAs="oneCell">
    <xdr:from>
      <xdr:col>12</xdr:col>
      <xdr:colOff>30356</xdr:colOff>
      <xdr:row>24</xdr:row>
      <xdr:rowOff>133350</xdr:rowOff>
    </xdr:from>
    <xdr:to>
      <xdr:col>12</xdr:col>
      <xdr:colOff>1076324</xdr:colOff>
      <xdr:row>24</xdr:row>
      <xdr:rowOff>638175</xdr:rowOff>
    </xdr:to>
    <xdr:pic>
      <xdr:nvPicPr>
        <xdr:cNvPr id="29706" name="Picture 10"/>
        <xdr:cNvPicPr>
          <a:picLocks noChangeAspect="1" noChangeArrowheads="1"/>
        </xdr:cNvPicPr>
      </xdr:nvPicPr>
      <xdr:blipFill>
        <a:blip r:embed="rId30" cstate="print"/>
        <a:srcRect/>
        <a:stretch>
          <a:fillRect/>
        </a:stretch>
      </xdr:blipFill>
      <xdr:spPr>
        <a:xfrm>
          <a:off x="10373995" y="13144500"/>
          <a:ext cx="1045845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1115093</xdr:colOff>
      <xdr:row>24</xdr:row>
      <xdr:rowOff>114299</xdr:rowOff>
    </xdr:from>
    <xdr:to>
      <xdr:col>12</xdr:col>
      <xdr:colOff>1933574</xdr:colOff>
      <xdr:row>24</xdr:row>
      <xdr:rowOff>657125</xdr:rowOff>
    </xdr:to>
    <xdr:pic>
      <xdr:nvPicPr>
        <xdr:cNvPr id="29707" name="Picture 11"/>
        <xdr:cNvPicPr>
          <a:picLocks noChangeAspect="1" noChangeArrowheads="1"/>
        </xdr:cNvPicPr>
      </xdr:nvPicPr>
      <xdr:blipFill>
        <a:blip r:embed="rId31"/>
        <a:srcRect/>
        <a:stretch>
          <a:fillRect/>
        </a:stretch>
      </xdr:blipFill>
      <xdr:spPr>
        <a:xfrm>
          <a:off x="11459210" y="13124815"/>
          <a:ext cx="817880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114299</xdr:colOff>
      <xdr:row>27</xdr:row>
      <xdr:rowOff>22367</xdr:rowOff>
    </xdr:from>
    <xdr:to>
      <xdr:col>12</xdr:col>
      <xdr:colOff>679276</xdr:colOff>
      <xdr:row>27</xdr:row>
      <xdr:rowOff>485775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32" cstate="print"/>
        <a:srcRect/>
        <a:stretch>
          <a:fillRect/>
        </a:stretch>
      </xdr:blipFill>
      <xdr:spPr>
        <a:xfrm>
          <a:off x="10457815" y="14776450"/>
          <a:ext cx="565150" cy="463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962025</xdr:colOff>
      <xdr:row>27</xdr:row>
      <xdr:rowOff>10747</xdr:rowOff>
    </xdr:from>
    <xdr:to>
      <xdr:col>12</xdr:col>
      <xdr:colOff>1562100</xdr:colOff>
      <xdr:row>27</xdr:row>
      <xdr:rowOff>495300</xdr:rowOff>
    </xdr:to>
    <xdr:pic>
      <xdr:nvPicPr>
        <xdr:cNvPr id="32770" name="Picture 2"/>
        <xdr:cNvPicPr>
          <a:picLocks noChangeAspect="1" noChangeArrowheads="1"/>
        </xdr:cNvPicPr>
      </xdr:nvPicPr>
      <xdr:blipFill>
        <a:blip r:embed="rId33" cstate="print"/>
        <a:srcRect/>
        <a:stretch>
          <a:fillRect/>
        </a:stretch>
      </xdr:blipFill>
      <xdr:spPr>
        <a:xfrm>
          <a:off x="11306175" y="14764385"/>
          <a:ext cx="600075" cy="4851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419100</xdr:colOff>
      <xdr:row>28</xdr:row>
      <xdr:rowOff>0</xdr:rowOff>
    </xdr:from>
    <xdr:to>
      <xdr:col>12</xdr:col>
      <xdr:colOff>874654</xdr:colOff>
      <xdr:row>28</xdr:row>
      <xdr:rowOff>495300</xdr:rowOff>
    </xdr:to>
    <xdr:pic>
      <xdr:nvPicPr>
        <xdr:cNvPr id="43" name="Picture 14"/>
        <xdr:cNvPicPr>
          <a:picLocks noChangeAspect="1" noChangeArrowheads="1"/>
        </xdr:cNvPicPr>
      </xdr:nvPicPr>
      <xdr:blipFill>
        <a:blip r:embed="rId34" cstate="print"/>
        <a:srcRect/>
        <a:stretch>
          <a:fillRect/>
        </a:stretch>
      </xdr:blipFill>
      <xdr:spPr>
        <a:xfrm>
          <a:off x="10763250" y="15268575"/>
          <a:ext cx="455295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</xdr:colOff>
      <xdr:row>29</xdr:row>
      <xdr:rowOff>46355</xdr:rowOff>
    </xdr:from>
    <xdr:to>
      <xdr:col>12</xdr:col>
      <xdr:colOff>866775</xdr:colOff>
      <xdr:row>29</xdr:row>
      <xdr:rowOff>619125</xdr:rowOff>
    </xdr:to>
    <xdr:pic>
      <xdr:nvPicPr>
        <xdr:cNvPr id="2" name="Picture 1" descr="C:\Documents and Settings\Administrator\feiq\RichOle\3826374275.bmp"/>
        <xdr:cNvPicPr>
          <a:picLocks noChangeAspect="1" noChangeArrowheads="1"/>
        </xdr:cNvPicPr>
      </xdr:nvPicPr>
      <xdr:blipFill>
        <a:blip r:embed="rId35"/>
        <a:srcRect/>
        <a:stretch>
          <a:fillRect/>
        </a:stretch>
      </xdr:blipFill>
      <xdr:spPr>
        <a:xfrm>
          <a:off x="10372725" y="15829280"/>
          <a:ext cx="838200" cy="5727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987136</xdr:colOff>
      <xdr:row>29</xdr:row>
      <xdr:rowOff>57150</xdr:rowOff>
    </xdr:from>
    <xdr:to>
      <xdr:col>12</xdr:col>
      <xdr:colOff>1790699</xdr:colOff>
      <xdr:row>29</xdr:row>
      <xdr:rowOff>609600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36"/>
        <a:srcRect/>
        <a:stretch>
          <a:fillRect/>
        </a:stretch>
      </xdr:blipFill>
      <xdr:spPr>
        <a:xfrm>
          <a:off x="11330940" y="15840075"/>
          <a:ext cx="80327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29</xdr:row>
      <xdr:rowOff>683975</xdr:rowOff>
    </xdr:from>
    <xdr:to>
      <xdr:col>12</xdr:col>
      <xdr:colOff>742950</xdr:colOff>
      <xdr:row>31</xdr:row>
      <xdr:rowOff>0</xdr:rowOff>
    </xdr:to>
    <xdr:pic>
      <xdr:nvPicPr>
        <xdr:cNvPr id="46" name="Picture 22"/>
        <xdr:cNvPicPr>
          <a:picLocks noChangeAspect="1" noChangeArrowheads="1"/>
        </xdr:cNvPicPr>
      </xdr:nvPicPr>
      <xdr:blipFill>
        <a:blip r:embed="rId37" cstate="print"/>
        <a:srcRect/>
        <a:stretch>
          <a:fillRect/>
        </a:stretch>
      </xdr:blipFill>
      <xdr:spPr>
        <a:xfrm>
          <a:off x="10382250" y="16466820"/>
          <a:ext cx="704850" cy="525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ctrlProp" Target="../ctrlProps/ctrlProp7.xml"/><Relationship Id="rId8" Type="http://schemas.openxmlformats.org/officeDocument/2006/relationships/ctrlProp" Target="../ctrlProps/ctrlProp6.xml"/><Relationship Id="rId7" Type="http://schemas.openxmlformats.org/officeDocument/2006/relationships/ctrlProp" Target="../ctrlProps/ctrlProp5.xml"/><Relationship Id="rId6" Type="http://schemas.openxmlformats.org/officeDocument/2006/relationships/ctrlProp" Target="../ctrlProps/ctrlProp4.xml"/><Relationship Id="rId5" Type="http://schemas.openxmlformats.org/officeDocument/2006/relationships/ctrlProp" Target="../ctrlProps/ctrlProp3.xml"/><Relationship Id="rId4" Type="http://schemas.openxmlformats.org/officeDocument/2006/relationships/ctrlProp" Target="../ctrlProps/ctrlProp2.xml"/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1" Type="http://schemas.openxmlformats.org/officeDocument/2006/relationships/ctrlProp" Target="../ctrlProps/ctrlProp9.xml"/><Relationship Id="rId10" Type="http://schemas.openxmlformats.org/officeDocument/2006/relationships/ctrlProp" Target="../ctrlProps/ctrlProp8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10_&#26230;&#25391;\DZ10V0035R0%2024.000Mhz%2020pf%2020ppm.pdf" TargetMode="External"/><Relationship Id="rId8" Type="http://schemas.openxmlformats.org/officeDocument/2006/relationships/hyperlink" Target="&#35268;&#26684;&#20070;&amp;&#25215;&#35748;&#20070;\DZ10_&#26230;&#25391;\DZ10V0022R0%20HC-49S%2028.63636MHZ%2020pf%2020PPM.pdf" TargetMode="External"/><Relationship Id="rId7" Type="http://schemas.openxmlformats.org/officeDocument/2006/relationships/hyperlink" Target="&#35268;&#26684;&#20070;&amp;&#25215;&#35748;&#20070;\DZ10_&#26230;&#25391;\DZ10V0020R0%20P5SB-4(5032)14.318318mhz%2020pf%2020ppm.pdf" TargetMode="External"/><Relationship Id="rId6" Type="http://schemas.openxmlformats.org/officeDocument/2006/relationships/hyperlink" Target="&#35268;&#26684;&#20070;&amp;&#25215;&#35748;&#20070;\DZ10_&#26230;&#25391;\DZ10V0013R0%2027.000Mhz%2020pf%2020ppm.pdf" TargetMode="External"/><Relationship Id="rId5" Type="http://schemas.openxmlformats.org/officeDocument/2006/relationships/hyperlink" Target="&#35268;&#26684;&#20070;&amp;&#25215;&#35748;&#20070;\DZ10_&#26230;&#25391;\DZ10V0009R0%20HC-49S%20SMD%2024.000MHZ%2020pf%2020ppm.pdf" TargetMode="External"/><Relationship Id="rId4" Type="http://schemas.openxmlformats.org/officeDocument/2006/relationships/hyperlink" Target="&#35268;&#26684;&#20070;&amp;&#25215;&#35748;&#20070;\DZ10_&#26230;&#25391;\DZ10V0003R0%207.3728MHZ%2020pf%2020PPM.pdf" TargetMode="External"/><Relationship Id="rId3" Type="http://schemas.openxmlformats.org/officeDocument/2006/relationships/vmlDrawing" Target="../drawings/vmlDrawing4.vml"/><Relationship Id="rId26" Type="http://schemas.openxmlformats.org/officeDocument/2006/relationships/hyperlink" Target="&#35268;&#26684;&#20070;&amp;&#25215;&#35748;&#20070;\DZ10_&#26230;&#25391;\DZ10V004300%206N0245760133GNL.pdf" TargetMode="External"/><Relationship Id="rId25" Type="http://schemas.openxmlformats.org/officeDocument/2006/relationships/hyperlink" Target="&#35268;&#26684;&#20070;&amp;&#25215;&#35748;&#20070;\DZ10_&#26230;&#25391;\DZ10V0042R0_&#20449;&#21644;&#36798;&#21152;&#39640;24.576M&#26230;&#25391;&#25215;&#35748;&#20070;.pdf" TargetMode="External"/><Relationship Id="rId24" Type="http://schemas.openxmlformats.org/officeDocument/2006/relationships/hyperlink" Target="&#35268;&#26684;&#20070;&amp;&#25215;&#35748;&#20070;\DZ10_&#26230;&#25391;\DZ10V0041R0-20.25MHz&#26230;&#25391;.pdf" TargetMode="External"/><Relationship Id="rId23" Type="http://schemas.openxmlformats.org/officeDocument/2006/relationships/hyperlink" Target="&#35268;&#26684;&#20070;&amp;&#25215;&#35748;&#20070;\DZ10_&#26230;&#25391;\DZ10V0025R1" TargetMode="External"/><Relationship Id="rId22" Type="http://schemas.openxmlformats.org/officeDocument/2006/relationships/hyperlink" Target="&#35268;&#26684;&#20070;&amp;&#25215;&#35748;&#20070;\DZ10_&#26230;&#25391;\DZ10V0015R2" TargetMode="External"/><Relationship Id="rId21" Type="http://schemas.openxmlformats.org/officeDocument/2006/relationships/hyperlink" Target="&#35268;&#26684;&#20070;&amp;&#25215;&#35748;&#20070;\DZ10_&#26230;&#25391;\DZ10V0014R2" TargetMode="External"/><Relationship Id="rId20" Type="http://schemas.openxmlformats.org/officeDocument/2006/relationships/hyperlink" Target="&#35268;&#26684;&#20070;&amp;&#25215;&#35748;&#20070;\DZ10_&#26230;&#25391;\DZ10V0040R0_7U0270000418GNL.pdf" TargetMode="External"/><Relationship Id="rId2" Type="http://schemas.openxmlformats.org/officeDocument/2006/relationships/drawing" Target="../drawings/drawing6.xml"/><Relationship Id="rId19" Type="http://schemas.openxmlformats.org/officeDocument/2006/relationships/hyperlink" Target="&#35268;&#26684;&#20070;&amp;&#25215;&#35748;&#20070;\DZ10_&#26230;&#25391;\DZ10V0039R0_HC-49S-12.288MHZ-DIP.pdf" TargetMode="External"/><Relationship Id="rId18" Type="http://schemas.openxmlformats.org/officeDocument/2006/relationships/hyperlink" Target="&#35268;&#26684;&#20070;&amp;&#25215;&#35748;&#20070;\DZ10_&#26230;&#25391;\DZ10V0038R0" TargetMode="External"/><Relationship Id="rId17" Type="http://schemas.openxmlformats.org/officeDocument/2006/relationships/hyperlink" Target="&#35268;&#26684;&#20070;&amp;&#25215;&#35748;&#20070;\DZ10_&#26230;&#25391;\DZ10V0037R0_30MHz(30ppm)%20SMD%205032" TargetMode="External"/><Relationship Id="rId16" Type="http://schemas.openxmlformats.org/officeDocument/2006/relationships/hyperlink" Target="&#35268;&#26684;&#20070;&amp;&#25215;&#35748;&#20070;\DZ10_&#26230;&#25391;\DZ10V0036R0_24MHz(30ppm)%20SMD%205032" TargetMode="External"/><Relationship Id="rId15" Type="http://schemas.openxmlformats.org/officeDocument/2006/relationships/hyperlink" Target="&#35268;&#26684;&#20070;&amp;&#25215;&#35748;&#20070;\DZ10_&#26230;&#25391;\DZ10V0028R0%20P5SB-2(5032)%2011.0592Mhz.pdf" TargetMode="External"/><Relationship Id="rId14" Type="http://schemas.openxmlformats.org/officeDocument/2006/relationships/hyperlink" Target="&#35268;&#26684;&#20070;&amp;&#25215;&#35748;&#20070;\DZ10_&#26230;&#25391;\DZ10V0011R0%20P5SB-2(5032)%2027.000Mhz.pdf" TargetMode="External"/><Relationship Id="rId13" Type="http://schemas.openxmlformats.org/officeDocument/2006/relationships/hyperlink" Target="&#35268;&#26684;&#20070;&amp;&#25215;&#35748;&#20070;\DZ10_&#26230;&#25391;\DZ10V0007R0%20DZ10V0008R0%20DZ10V0010R0%20DZ10V0012R0%20HC-49S%2020PPM.pdf" TargetMode="External"/><Relationship Id="rId12" Type="http://schemas.openxmlformats.org/officeDocument/2006/relationships/hyperlink" Target="&#35268;&#26684;&#20070;&amp;&#25215;&#35748;&#20070;\DZ10_&#26230;&#25391;\DZ10V0002R0%20DZ10V0025R0%20DZ10V0026R0%20HC-49S%2020PF%2020PPM.pdf" TargetMode="External"/><Relationship Id="rId11" Type="http://schemas.openxmlformats.org/officeDocument/2006/relationships/hyperlink" Target="&#35268;&#26684;&#20070;&amp;&#25215;&#35748;&#20070;\DZ10_&#26230;&#25391;\DZ10V0001R0%20HC-49S%206.000MHZ%2020pf%2020PPM.pdf" TargetMode="External"/><Relationship Id="rId10" Type="http://schemas.openxmlformats.org/officeDocument/2006/relationships/hyperlink" Target="&#35268;&#26684;&#20070;&amp;&#25215;&#35748;&#20070;\DZ10_&#26230;&#25391;\DZ10V0019R2-TXC.pdf" TargetMode="External"/><Relationship Id="rId1" Type="http://schemas.openxmlformats.org/officeDocument/2006/relationships/comments" Target="../comments3.xml"/></Relationships>
</file>

<file path=xl/worksheets/_rels/sheet11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11_&#36830;&#25509;&#22120;\DZ11V0057R0_923829.pdf" TargetMode="External"/><Relationship Id="rId8" Type="http://schemas.openxmlformats.org/officeDocument/2006/relationships/hyperlink" Target="&#35268;&#26684;&#20070;&amp;&#25215;&#35748;&#20070;\DZ11_&#36830;&#25509;&#22120;\DZ11V0056R0_973031.pdf" TargetMode="External"/><Relationship Id="rId7" Type="http://schemas.openxmlformats.org/officeDocument/2006/relationships/hyperlink" Target="&#35268;&#26684;&#20070;&amp;&#25215;&#35748;&#20070;\DZ11_&#36830;&#25509;&#22120;\DZ11V0055R0_2.54&#21333;&#25490;&#24367;&#38024;" TargetMode="External"/><Relationship Id="rId6" Type="http://schemas.openxmlformats.org/officeDocument/2006/relationships/hyperlink" Target="&#35268;&#26684;&#20070;&amp;&#25215;&#35748;&#20070;\DZ11_&#36830;&#25509;&#22120;\DZ11V0031R0.pdf" TargetMode="External"/><Relationship Id="rId5" Type="http://schemas.openxmlformats.org/officeDocument/2006/relationships/hyperlink" Target="&#35268;&#26684;&#20070;&amp;&#25215;&#35748;&#20070;\DZ11_&#36830;&#25509;&#22120;\DZ11V0054R0" TargetMode="External"/><Relationship Id="rId4" Type="http://schemas.openxmlformats.org/officeDocument/2006/relationships/hyperlink" Target="&#35268;&#26684;&#20070;&amp;&#25215;&#35748;&#20070;\DZ11(&#36830;&#25509;&#22120;)\DZ11V0053R0" TargetMode="External"/><Relationship Id="rId33" Type="http://schemas.openxmlformats.org/officeDocument/2006/relationships/hyperlink" Target="&#35268;&#26684;&#20070;&amp;&#25215;&#35748;&#20070;\DZ11_&#36830;&#25509;&#22120;\DZ11V008500%202.0&#21452;&#25490;&#30452;&#38024;&#24635;&#38271;&#24230;&#26159;10.5MM.pdf" TargetMode="External"/><Relationship Id="rId32" Type="http://schemas.openxmlformats.org/officeDocument/2006/relationships/hyperlink" Target="&#35268;&#26684;&#20070;&amp;&#25215;&#35748;&#20070;\DZ11_&#36830;&#25509;&#22120;\DZ11V008400%2061083&#35268;&#26684;&#20070;&#25215;&#35748;&#20070;.rar" TargetMode="External"/><Relationship Id="rId31" Type="http://schemas.openxmlformats.org/officeDocument/2006/relationships/hyperlink" Target="&#35268;&#26684;&#20070;&amp;&#25215;&#35748;&#20070;\DZ11_&#36830;&#25509;&#22120;\DZ11V008300%201.27&#21452;&#25490;&#30452;&#27597;.pdf" TargetMode="External"/><Relationship Id="rId30" Type="http://schemas.openxmlformats.org/officeDocument/2006/relationships/hyperlink" Target="&#35268;&#26684;&#20070;&amp;&#25215;&#35748;&#20070;\DZ11_&#36830;&#25509;&#22120;\DZ11V008200%201.27&#21452;&#25490;&#30452;&#38024;%20L17.pdf" TargetMode="External"/><Relationship Id="rId3" Type="http://schemas.openxmlformats.org/officeDocument/2006/relationships/vmlDrawing" Target="../drawings/vmlDrawing5.vml"/><Relationship Id="rId29" Type="http://schemas.openxmlformats.org/officeDocument/2006/relationships/hyperlink" Target="&#35268;&#26684;&#20070;&amp;&#25215;&#35748;&#20070;\DZ11_&#36830;&#25509;&#22120;\DZ11V008100%2061083-102402LF.pdf" TargetMode="External"/><Relationship Id="rId28" Type="http://schemas.openxmlformats.org/officeDocument/2006/relationships/hyperlink" Target="&#35268;&#26684;&#20070;&amp;&#25215;&#35748;&#20070;\DZ11_&#36830;&#25509;&#22120;\DZ11V008000%2061082-104202LF.pdf" TargetMode="External"/><Relationship Id="rId27" Type="http://schemas.openxmlformats.org/officeDocument/2006/relationships/hyperlink" Target="&#35268;&#26684;&#20070;&amp;&#25215;&#35748;&#20070;\DZ11_&#36830;&#25509;&#22120;\DZ11V007900%202.0&#21452;&#25490;&#30452;&#27597;H4.6.pdf" TargetMode="External"/><Relationship Id="rId26" Type="http://schemas.openxmlformats.org/officeDocument/2006/relationships/hyperlink" Target="&#35268;&#26684;&#20070;&amp;&#25215;&#35748;&#20070;\DZ11_&#36830;&#25509;&#22120;\DZ11V007800%202.0&#21452;&#25490;&#30452;&#38024;.pdf" TargetMode="External"/><Relationship Id="rId25" Type="http://schemas.openxmlformats.org/officeDocument/2006/relationships/hyperlink" Target="&#35268;&#26684;&#20070;&amp;&#25215;&#35748;&#20070;\DZ11_&#36830;&#25509;&#22120;\DZ11V007700%202.0&#21452;&#25490;&#30452;&#27597;H=4.3.jpg" TargetMode="External"/><Relationship Id="rId24" Type="http://schemas.openxmlformats.org/officeDocument/2006/relationships/hyperlink" Target="&#35268;&#26684;&#20070;&amp;&#25215;&#35748;&#20070;\DZ11_&#36830;&#25509;&#22120;\DZ11V007600%202.0&#21452;&#22609;&#25490;&#38024;.pdf" TargetMode="External"/><Relationship Id="rId23" Type="http://schemas.openxmlformats.org/officeDocument/2006/relationships/hyperlink" Target="&#35268;&#26684;&#20070;&amp;&#25215;&#35748;&#20070;\DZ11_&#36830;&#25509;&#22120;\DZ11V007500_&#21452;&#25490;&#24231;&#8212;2.0&#65288;2x10p)&#21452;&#25490;&#30452;&#27597;H=4.3.pdf" TargetMode="External"/><Relationship Id="rId22" Type="http://schemas.openxmlformats.org/officeDocument/2006/relationships/hyperlink" Target="&#35268;&#26684;&#20070;&amp;&#25215;&#35748;&#20070;\DZ11_&#36830;&#25509;&#22120;\DZ11V007400_&#21452;&#25490;&#24231;&#8212;2.0&#65288;2x5p)&#21452;&#25490;&#30452;&#27597;H4.6.pdf" TargetMode="External"/><Relationship Id="rId21" Type="http://schemas.openxmlformats.org/officeDocument/2006/relationships/hyperlink" Target="&#35268;&#26684;&#20070;&amp;&#25215;&#35748;&#20070;\DZ11_&#36830;&#25509;&#22120;\DZ11V007300_&#21452;&#25490;&#38024;&#8212;2.0&#65288;2x10p)&#21452;&#22609;&#25490;&#38024;.pdf" TargetMode="External"/><Relationship Id="rId20" Type="http://schemas.openxmlformats.org/officeDocument/2006/relationships/hyperlink" Target="&#35268;&#26684;&#20070;&amp;&#25215;&#35748;&#20070;\DZ11_&#36830;&#25509;&#22120;\DZ11V007200_&#21452;&#25490;&#38024;&#8212;2.0&#65288;2x5p)&#21452;&#25490;&#30452;&#38024;.pdf" TargetMode="External"/><Relationship Id="rId2" Type="http://schemas.openxmlformats.org/officeDocument/2006/relationships/drawing" Target="../drawings/drawing7.xml"/><Relationship Id="rId19" Type="http://schemas.openxmlformats.org/officeDocument/2006/relationships/hyperlink" Target="&#35268;&#26684;&#20070;&amp;&#25215;&#35748;&#20070;\DZ11_&#36830;&#25509;&#22120;\DZ11V007100_1P&#21333;&#24367;&#38024;&#21333;1X1P-90&#176;L=4X6MM%20&#27491;&#24367;%20DIP.pdf" TargetMode="External"/><Relationship Id="rId18" Type="http://schemas.openxmlformats.org/officeDocument/2006/relationships/hyperlink" Target="&#35268;&#26684;&#20070;&amp;&#25215;&#35748;&#20070;\DZ11_&#36830;&#25509;&#22120;\DZ11V0067R0_2.54&#21333;&#25490;&#38024;13.8&#27491;&#24367;1.pdf" TargetMode="External"/><Relationship Id="rId17" Type="http://schemas.openxmlformats.org/officeDocument/2006/relationships/hyperlink" Target="&#35268;&#26684;&#20070;&amp;&#25215;&#35748;&#20070;\DZ11_&#36830;&#25509;&#22120;\DZ11V0065R0_114404.pdf" TargetMode="External"/><Relationship Id="rId16" Type="http://schemas.openxmlformats.org/officeDocument/2006/relationships/hyperlink" Target="&#35268;&#26684;&#20070;&amp;&#25215;&#35748;&#20070;\DZ11_&#36830;&#25509;&#22120;\DZ11V0064R0_114403.PDF" TargetMode="External"/><Relationship Id="rId15" Type="http://schemas.openxmlformats.org/officeDocument/2006/relationships/hyperlink" Target="&#35268;&#26684;&#20070;&amp;&#25215;&#35748;&#20070;\DZ11_&#36830;&#25509;&#22120;\DZ11V0063R0_973056.pdf" TargetMode="External"/><Relationship Id="rId14" Type="http://schemas.openxmlformats.org/officeDocument/2006/relationships/hyperlink" Target="&#35268;&#26684;&#20070;&amp;&#25215;&#35748;&#20070;\DZ11_&#36830;&#25509;&#22120;\DZ11V0062R0_973046.pdf" TargetMode="External"/><Relationship Id="rId13" Type="http://schemas.openxmlformats.org/officeDocument/2006/relationships/hyperlink" Target="&#35268;&#26684;&#20070;&amp;&#25215;&#35748;&#20070;\DZ11_&#36830;&#25509;&#22120;\DZ11V0061R0_2006WMVS204-4-S.pdf" TargetMode="External"/><Relationship Id="rId12" Type="http://schemas.openxmlformats.org/officeDocument/2006/relationships/hyperlink" Target="&#35268;&#26684;&#20070;&amp;&#25215;&#35748;&#20070;\DZ11_&#36830;&#25509;&#22120;\DZ11V0060R0_2.54&#21452;&#25490;&#30452;&#38024;.pdf" TargetMode="External"/><Relationship Id="rId11" Type="http://schemas.openxmlformats.org/officeDocument/2006/relationships/hyperlink" Target="&#35268;&#26684;&#20070;&amp;&#25215;&#35748;&#20070;\DZ11_&#36830;&#25509;&#22120;\DZ11V0059R0_2.54&#21452;&#25490;&#30452;&#38024;.pdf" TargetMode="External"/><Relationship Id="rId10" Type="http://schemas.openxmlformats.org/officeDocument/2006/relationships/hyperlink" Target="&#35268;&#26684;&#20070;&amp;&#25215;&#35748;&#20070;\DZ11_&#36830;&#25509;&#22120;\DZ11V0058R0_973032.pdf" TargetMode="External"/><Relationship Id="rId1" Type="http://schemas.openxmlformats.org/officeDocument/2006/relationships/comments" Target="../comments4.xml"/></Relationships>
</file>

<file path=xl/worksheets/_rels/sheet12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14_&#27169;&#22359;%20LCD&#23631;\DZ14V0023R0_FA2805" TargetMode="External"/><Relationship Id="rId8" Type="http://schemas.openxmlformats.org/officeDocument/2006/relationships/hyperlink" Target="&#35268;&#26684;&#20070;&amp;&#25215;&#35748;&#20070;\DZ14_&#27169;&#22359;%20LCD&#23631;\DZ14V0021R1.pdf" TargetMode="External"/><Relationship Id="rId7" Type="http://schemas.openxmlformats.org/officeDocument/2006/relationships/hyperlink" Target="&#35268;&#26684;&#20070;&amp;&#25215;&#35748;&#20070;\DZ14_&#27169;&#22359;%20LCD&#23631;\DZ14V0018R0%20G2406C4SGW6B-A0_FS_1.0.pdf" TargetMode="External"/><Relationship Id="rId6" Type="http://schemas.openxmlformats.org/officeDocument/2006/relationships/hyperlink" Target="&#35268;&#26684;&#20070;&amp;&#25215;&#35748;&#20070;\DZ14_&#27169;&#22359;%20LCD&#23631;\DZ14V0012R0%20MQ7230SIP.pdf" TargetMode="External"/><Relationship Id="rId5" Type="http://schemas.openxmlformats.org/officeDocument/2006/relationships/hyperlink" Target="&#35268;&#26684;&#20070;&amp;&#25215;&#35748;&#20070;\DZ14_&#27169;&#22359;%20LCD&#23631;\DZ14V0002R1%20&#25215;&#35748;&#20070;" TargetMode="External"/><Relationship Id="rId4" Type="http://schemas.openxmlformats.org/officeDocument/2006/relationships/hyperlink" Target="&#35268;&#26684;&#20070;&amp;&#25215;&#35748;&#20070;\DZ14_&#27169;&#22359;%20LCD&#23631;\DZ14V0022R0%20RTE24024%20&#25215;&#35748;&#20070;" TargetMode="External"/><Relationship Id="rId3" Type="http://schemas.openxmlformats.org/officeDocument/2006/relationships/vmlDrawing" Target="../drawings/vmlDrawing6.vml"/><Relationship Id="rId27" Type="http://schemas.openxmlformats.org/officeDocument/2006/relationships/hyperlink" Target="&#35268;&#26684;&#20070;&amp;&#25215;&#35748;&#20070;\DZ14_&#27169;&#22359;%20LCD&#23631;\DZ14V003900%20&#35268;&#26684;&#20070;%20&#25215;&#35748;&#20070;%20&#27979;&#35797;&#25253;&#21578;.rar" TargetMode="External"/><Relationship Id="rId26" Type="http://schemas.openxmlformats.org/officeDocument/2006/relationships/hyperlink" Target="&#35268;&#26684;&#20070;&amp;&#25215;&#35748;&#20070;\DZ14_&#27169;&#22359;%20LCD&#23631;\DZ14V003800%20WK43066_Specification_V1.pdf" TargetMode="External"/><Relationship Id="rId25" Type="http://schemas.openxmlformats.org/officeDocument/2006/relationships/hyperlink" Target="&#35268;&#26684;&#20070;&amp;&#25215;&#35748;&#20070;\DZ14_&#27169;&#22359;%20LCD&#23631;\DZ14V003700%20HLK-7688A&#20135;&#21697;&#35828;&#26126;.pdf" TargetMode="External"/><Relationship Id="rId24" Type="http://schemas.openxmlformats.org/officeDocument/2006/relationships/hyperlink" Target="&#35268;&#26684;&#20070;&amp;&#25215;&#35748;&#20070;\DZ14_&#27169;&#22359;%20LCD&#23631;\DZ14V0035R0_EFD-25-FA07139%20&#32034;&#20940;-&#19996;&#26126;%20A&#29256;%20&#25215;&#35748;&#20070;-OK.pdf" TargetMode="External"/><Relationship Id="rId23" Type="http://schemas.openxmlformats.org/officeDocument/2006/relationships/hyperlink" Target="&#35268;&#26684;&#20070;&amp;&#25215;&#35748;&#20070;\DZ14_&#27169;&#22359;%20LCD&#23631;\DZ14V0034R0_&#20449;&#21644;&#36798;&#26494;&#19979;&#32487;&#30005;&#22120;&#25215;&#35748;&#20070;0530.pdf" TargetMode="External"/><Relationship Id="rId22" Type="http://schemas.openxmlformats.org/officeDocument/2006/relationships/hyperlink" Target="&#35268;&#26684;&#20070;&amp;&#25215;&#35748;&#20070;\DZ14_&#27169;&#22359;%20LCD&#23631;\DZ14V0032R1&#29289;&#26009;&#26367;&#20195;" TargetMode="External"/><Relationship Id="rId21" Type="http://schemas.openxmlformats.org/officeDocument/2006/relationships/hyperlink" Target="&#35268;&#26684;&#20070;&amp;&#25215;&#35748;&#20070;\DZ14_&#27169;&#22359;%20LCD&#23631;\DZ14V0027R1&#26367;&#20195;&#29289;&#26009;&#36164;&#26009;" TargetMode="External"/><Relationship Id="rId20" Type="http://schemas.openxmlformats.org/officeDocument/2006/relationships/hyperlink" Target="&#35268;&#26684;&#20070;&amp;&#25215;&#35748;&#20070;\DZ14_&#27169;&#22359;%20LCD&#23631;\DZ14V0009R2&#29289;&#26009;&#26367;&#20195;&#36164;&#26009;" TargetMode="External"/><Relationship Id="rId2" Type="http://schemas.openxmlformats.org/officeDocument/2006/relationships/drawing" Target="../drawings/drawing8.xml"/><Relationship Id="rId19" Type="http://schemas.openxmlformats.org/officeDocument/2006/relationships/hyperlink" Target="&#35268;&#26684;&#20070;&amp;&#25215;&#35748;&#20070;\DZ14_&#27169;&#22359;%20LCD&#23631;\DZ14V0025R1&#26367;&#20195;&#29289;&#26009;&#36164;&#26009;" TargetMode="External"/><Relationship Id="rId18" Type="http://schemas.openxmlformats.org/officeDocument/2006/relationships/hyperlink" Target="&#35268;&#26684;&#20070;&amp;&#25215;&#35748;&#20070;\DZ14_&#27169;&#22359;%20LCD&#23631;\DZ14V0016R2_H7008FNL.pdf" TargetMode="External"/><Relationship Id="rId17" Type="http://schemas.openxmlformats.org/officeDocument/2006/relationships/hyperlink" Target="&#35268;&#26684;&#20070;&amp;&#25215;&#35748;&#20070;\DZ14_&#27169;&#22359;%20LCD&#23631;\DZ14V0017R2_H1260FNL.pdf" TargetMode="External"/><Relationship Id="rId16" Type="http://schemas.openxmlformats.org/officeDocument/2006/relationships/hyperlink" Target="&#35268;&#26684;&#20070;&amp;&#25215;&#35748;&#20070;\DZ14_&#27169;&#22359;%20LCD&#23631;\DZ14V0033R0_H5008NL.pdf" TargetMode="External"/><Relationship Id="rId15" Type="http://schemas.openxmlformats.org/officeDocument/2006/relationships/hyperlink" Target="&#35268;&#26684;&#20070;&amp;&#25215;&#35748;&#20070;\DZ14_&#27169;&#22359;%20LCD&#23631;\DZ14V0031R0_EFD-15-FA2925-2%20&#37329;&#33390;-&#19996;&#26126;%20A&#29256;%20&#25215;&#35748;&#20070;-OK.xls" TargetMode="External"/><Relationship Id="rId14" Type="http://schemas.openxmlformats.org/officeDocument/2006/relationships/hyperlink" Target="&#35268;&#26684;&#20070;&amp;&#25215;&#35748;&#20070;\DZ14_&#27169;&#22359;%20LCD&#23631;\DZ14V0029R0_M187V00&#24212;&#29992;&#24050;&#21457;.doc" TargetMode="External"/><Relationship Id="rId13" Type="http://schemas.openxmlformats.org/officeDocument/2006/relationships/hyperlink" Target="&#35268;&#26684;&#20070;&amp;&#25215;&#35748;&#20070;\DZ14_&#27169;&#22359;%20LCD&#23631;\DZ14V0028R0_MMX160160&#30005;&#28304;&#27169;&#22359;MQ7290S2Rev1C.pdf" TargetMode="External"/><Relationship Id="rId12" Type="http://schemas.openxmlformats.org/officeDocument/2006/relationships/hyperlink" Target="&#35268;&#26684;&#20070;&amp;&#25215;&#35748;&#20070;\DZ14_&#27169;&#22359;%20LCD&#23631;\DZ14V0026R0" TargetMode="External"/><Relationship Id="rId11" Type="http://schemas.openxmlformats.org/officeDocument/2006/relationships/hyperlink" Target="&#35268;&#26684;&#20070;&amp;&#25215;&#35748;&#20070;\DZ14_&#27169;&#22359;%20LCD&#23631;\DZ14V0004R0_AGQ200A4H&#32487;&#30005;&#22120;.pdf" TargetMode="External"/><Relationship Id="rId10" Type="http://schemas.openxmlformats.org/officeDocument/2006/relationships/hyperlink" Target="&#35268;&#26684;&#20070;&amp;&#25215;&#35748;&#20070;\DZ14_&#27169;&#22359;%20LCD&#23631;\DZ14V0024R0_FA2925.pdf" TargetMode="External"/><Relationship Id="rId1" Type="http://schemas.openxmlformats.org/officeDocument/2006/relationships/comments" Target="../comments5.xml"/></Relationships>
</file>

<file path=xl/worksheets/_rels/sheet13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15_&#24320;&#20851;\DZ15V0028R0" TargetMode="External"/><Relationship Id="rId8" Type="http://schemas.openxmlformats.org/officeDocument/2006/relationships/hyperlink" Target="&#35268;&#26684;&#20070;&amp;&#25215;&#35748;&#20070;\DZ15_&#24320;&#20851;\DZ15V0017R2%20DZ15V0021R1%20DZ15V0022R1" TargetMode="External"/><Relationship Id="rId7" Type="http://schemas.openxmlformats.org/officeDocument/2006/relationships/hyperlink" Target="&#35268;&#26684;&#20070;&amp;&#25215;&#35748;&#20070;\DZ15_&#24320;&#20851;\DZ15V0023R0%20DA-V.pdf" TargetMode="External"/><Relationship Id="rId6" Type="http://schemas.openxmlformats.org/officeDocument/2006/relationships/hyperlink" Target="&#35268;&#26684;&#20070;&amp;&#25215;&#35748;&#20070;\DZ15_&#24320;&#20851;\DZ15V0006R0%20DZ15V0007R0%20DTS-6(2)-V.pdf" TargetMode="External"/><Relationship Id="rId5" Type="http://schemas.openxmlformats.org/officeDocument/2006/relationships/hyperlink" Target="&#35268;&#26684;&#20070;&amp;&#25215;&#35748;&#20070;\DZ15_&#24320;&#20851;\DZ15V0001R0%20DZ15V0015R0%20DS,DP,DA-V.pdf" TargetMode="External"/><Relationship Id="rId4" Type="http://schemas.openxmlformats.org/officeDocument/2006/relationships/hyperlink" Target="&#35268;&#26684;&#20070;&amp;&#25215;&#35748;&#20070;/DZ15_&#24320;&#20851;/&#25320;&#30721;&#24320;&#20851;&#31995;&#21015;DZ15V0002%203%204%20R0" TargetMode="External"/><Relationship Id="rId3" Type="http://schemas.openxmlformats.org/officeDocument/2006/relationships/hyperlink" Target="&#35268;&#26684;&#20070;&amp;&#25215;&#35748;&#20070;\DZ15_&#24320;&#20851;\DZ15V0026R0" TargetMode="External"/><Relationship Id="rId22" Type="http://schemas.openxmlformats.org/officeDocument/2006/relationships/hyperlink" Target="&#35268;&#26684;&#20070;&amp;&#25215;&#35748;&#20070;\DZ15_&#24320;&#20851;\DZ15V004000%20&#36148;&#29255;&#25353;&#38190;.rar" TargetMode="External"/><Relationship Id="rId21" Type="http://schemas.openxmlformats.org/officeDocument/2006/relationships/hyperlink" Target="&#35268;&#26684;&#20070;&amp;&#25215;&#35748;&#20070;\DZ15_&#24320;&#20851;\DZ15V003900%20TL2-NNS8W-Y1B1.pdf" TargetMode="External"/><Relationship Id="rId20" Type="http://schemas.openxmlformats.org/officeDocument/2006/relationships/hyperlink" Target="&#35268;&#26684;&#20070;&amp;&#25215;&#35748;&#20070;\DZ15_&#24320;&#20851;\DZ15V003800%20DIP&#36731;&#35302;&#25353;&#38190;" TargetMode="External"/><Relationship Id="rId2" Type="http://schemas.openxmlformats.org/officeDocument/2006/relationships/hyperlink" Target="&#35268;&#26684;&#20070;&amp;&#25215;&#35748;&#20070;\DZ15_&#24320;&#20851;\DZ15V0025R0" TargetMode="External"/><Relationship Id="rId19" Type="http://schemas.openxmlformats.org/officeDocument/2006/relationships/hyperlink" Target="&#35268;&#26684;&#20070;&amp;&#25215;&#35748;&#20070;\DZ15_&#24320;&#20851;\DZ15V003700%20.pdf" TargetMode="External"/><Relationship Id="rId18" Type="http://schemas.openxmlformats.org/officeDocument/2006/relationships/hyperlink" Target="&#35268;&#26684;&#20070;&amp;&#25215;&#35748;&#20070;\DZ15_&#24320;&#20851;\DZ15V003600%20&#25320;&#21160;&#24320;&#20851;SK23D07VG2.pdf" TargetMode="External"/><Relationship Id="rId17" Type="http://schemas.openxmlformats.org/officeDocument/2006/relationships/hyperlink" Target="&#35268;&#26684;&#20070;&amp;&#25215;&#35748;&#20070;\DZ15_&#24320;&#20851;\DZ15V003500.pdf" TargetMode="External"/><Relationship Id="rId16" Type="http://schemas.openxmlformats.org/officeDocument/2006/relationships/hyperlink" Target="&#35268;&#26684;&#20070;&amp;&#25215;&#35748;&#20070;\DZ15_&#24320;&#20851;\DZ15V000501&#26367;&#20195;&#29289;&#26009;&#35268;&#26684;&#20070;&#25195;&#25551;&#20214;.pdf" TargetMode="External"/><Relationship Id="rId15" Type="http://schemas.openxmlformats.org/officeDocument/2006/relationships/hyperlink" Target="&#35268;&#26684;&#20070;&amp;&#25215;&#35748;&#20070;\DZ15_&#24320;&#20851;\DZ15V003400_6&#20056;6&#20056;7.pdf" TargetMode="External"/><Relationship Id="rId14" Type="http://schemas.openxmlformats.org/officeDocument/2006/relationships/hyperlink" Target="&#35268;&#26684;&#20070;&amp;&#25215;&#35748;&#20070;\DZ15_&#24320;&#20851;\DZ15V003300_IT-1102T-250G%20FULL%20SPEC.pdf" TargetMode="External"/><Relationship Id="rId13" Type="http://schemas.openxmlformats.org/officeDocument/2006/relationships/hyperlink" Target="&#35268;&#26684;&#20070;&amp;&#25215;&#35748;&#20070;\DZ15_&#24320;&#20851;\DZ15V0027R1.pdf" TargetMode="External"/><Relationship Id="rId12" Type="http://schemas.openxmlformats.org/officeDocument/2006/relationships/hyperlink" Target="&#35268;&#26684;&#20070;&amp;&#25215;&#35748;&#20070;\DZ15_&#24320;&#20851;\DZ15V0031R0_DIP&#34013;&#28783;&#25353;&#38190;%20PLC-N1TBN-ABW%20Approval%20Sheet.pdf" TargetMode="External"/><Relationship Id="rId11" Type="http://schemas.openxmlformats.org/officeDocument/2006/relationships/hyperlink" Target="&#35268;&#26684;&#20070;&amp;&#25215;&#35748;&#20070;\DZ15_&#24320;&#20851;\DZ15V0030R0_2.54-2P&#36148;&#29255;&#25320;&#30721;&#24320;&#20851;-&#35268;&#26684;&#20070;.pdf" TargetMode="External"/><Relationship Id="rId10" Type="http://schemas.openxmlformats.org/officeDocument/2006/relationships/hyperlink" Target="&#35268;&#26684;&#20070;&amp;&#25215;&#35748;&#20070;\DZ15_&#24320;&#20851;\DZ15V0029R0%20DIP&#24102;&#28783;&#25353;&#38190;" TargetMode="External"/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4" Type="http://schemas.openxmlformats.org/officeDocument/2006/relationships/hyperlink" Target="&#35268;&#26684;&#20070;&amp;&#25215;&#35748;&#20070;\DZ16_&#30005;&#20301;&#22120;%20&#32534;&#30721;&#22120;\DZ16V001900%20EC11-1558&#26059;&#36716;&#32534;&#30721;&#22120;&#25215;&#35748;&#20070;.pdf" TargetMode="External"/><Relationship Id="rId3" Type="http://schemas.openxmlformats.org/officeDocument/2006/relationships/hyperlink" Target="&#35268;&#26684;&#20070;&amp;&#25215;&#35748;&#20070;/DZ16_&#30005;&#20301;&#22120;%20&#32534;&#30721;&#22120;/DZ16V0016R0_EC11A-219" TargetMode="External"/><Relationship Id="rId2" Type="http://schemas.openxmlformats.org/officeDocument/2006/relationships/hyperlink" Target="&#35268;&#26684;&#20070;&amp;&#25215;&#35748;&#20070;\DZ16_&#30005;&#20301;&#22120;%20&#32534;&#30721;&#22120;\DZ16V001800-&#26367;&#20195;&#29289;&#26009;&#25195;&#25551;&#20214;.pdf" TargetMode="External"/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95" Type="http://schemas.openxmlformats.org/officeDocument/2006/relationships/hyperlink" Target="&#35268;&#26684;&#20070;&amp;&#25215;&#35748;&#20070;\DZ17_&#25554;&#24231;\DZ17V023100%20RJ45+HDMI(&#24102;&#28783;&#26080;&#24377;&#38108;&#22771;&#24038;&#40644;&#21491;&#32511;).pdf" TargetMode="External"/><Relationship Id="rId94" Type="http://schemas.openxmlformats.org/officeDocument/2006/relationships/hyperlink" Target="&#35268;&#26684;&#20070;&amp;&#25215;&#35748;&#20070;\DZ17_&#25554;&#24231;\DZ17V023000%20PH2.0-NAW&#24367;&#38024;.pdf" TargetMode="External"/><Relationship Id="rId93" Type="http://schemas.openxmlformats.org/officeDocument/2006/relationships/hyperlink" Target="&#35268;&#26684;&#20070;&amp;&#25215;&#35748;&#20070;\DZ17_&#25554;&#24231;\DZ17V022900%20MICRO%20HDMI(F).pdf" TargetMode="External"/><Relationship Id="rId92" Type="http://schemas.openxmlformats.org/officeDocument/2006/relationships/hyperlink" Target="&#35268;&#26684;&#20070;&amp;&#25215;&#35748;&#20070;\DZ17_&#25554;&#24231;\DZ17V022800%20FPC%200.5%208p&#19979;&#25509;.pdf" TargetMode="External"/><Relationship Id="rId91" Type="http://schemas.openxmlformats.org/officeDocument/2006/relationships/hyperlink" Target="&#35268;&#26684;&#20070;&amp;&#25215;&#35748;&#20070;\DZ17_&#25554;&#24231;\DZ17V022700%20FPC%200.5%2040P%20&#19978;&#25509;.pdf" TargetMode="External"/><Relationship Id="rId90" Type="http://schemas.openxmlformats.org/officeDocument/2006/relationships/hyperlink" Target="&#35268;&#26684;&#20070;&amp;&#25215;&#35748;&#20070;\DZ17_&#25554;&#24231;\DZ17V022600%20FPC%200.5%2040p%20&#19979;&#25509;.pdf" TargetMode="External"/><Relationship Id="rId9" Type="http://schemas.openxmlformats.org/officeDocument/2006/relationships/hyperlink" Target="&#35268;&#26684;&#20070;&amp;&#25215;&#35748;&#20070;\DZ17_&#25554;&#24231;\DZ17V0150R0.pdf" TargetMode="External"/><Relationship Id="rId89" Type="http://schemas.openxmlformats.org/officeDocument/2006/relationships/hyperlink" Target="&#35268;&#26684;&#20070;&amp;&#25215;&#35748;&#20070;\DZ17_&#25554;&#24231;\DZ17V022400&amp;DZ17V022500%200.5&#31435;&#36148;FPC.pdf" TargetMode="External"/><Relationship Id="rId88" Type="http://schemas.openxmlformats.org/officeDocument/2006/relationships/hyperlink" Target="&#35268;&#26684;&#20070;&amp;&#25215;&#35748;&#20070;\DZ17_&#25554;&#24231;\DZ17V022300%205931-Q-S-K8-2x1-L-a-8C(YG)(45110-01M051)(2).pdf" TargetMode="External"/><Relationship Id="rId87" Type="http://schemas.openxmlformats.org/officeDocument/2006/relationships/hyperlink" Target="&#35268;&#26684;&#20070;&amp;&#25215;&#35748;&#20070;\DZ17_&#25554;&#24231;\DZ17V006000&#26367;&#20195;&#29289;&#26009;&#36164;&#26009;&#25195;&#25551;&#20214;.pdf" TargetMode="External"/><Relationship Id="rId86" Type="http://schemas.openxmlformats.org/officeDocument/2006/relationships/hyperlink" Target="&#35268;&#26684;&#20070;&amp;&#25215;&#35748;&#20070;\DZ17_&#25554;&#24231;\DZ17V022200%20SATA%2022P%20&#27597;&#24231;%20%20&#25215;&#35748;&#20070;.pdf" TargetMode="External"/><Relationship Id="rId85" Type="http://schemas.openxmlformats.org/officeDocument/2006/relationships/hyperlink" Target="&#35268;&#26684;&#20070;&amp;&#25215;&#35748;&#20070;\DZ17_&#25554;&#24231;\DZ17V022100%20USB%203.0%20AF%2090&#24230;%20&#25215;&#35748;&#20070;.pdf" TargetMode="External"/><Relationship Id="rId84" Type="http://schemas.openxmlformats.org/officeDocument/2006/relationships/hyperlink" Target="&#35268;&#26684;&#20070;&amp;&#25215;&#35748;&#20070;\DZ17_&#25554;&#24231;\DZ17V022000%20&#36830;&#25509;&#24231;-&#27597;" TargetMode="External"/><Relationship Id="rId83" Type="http://schemas.openxmlformats.org/officeDocument/2006/relationships/hyperlink" Target="&#35268;&#26684;&#20070;&amp;&#25215;&#35748;&#20070;\DZ17_&#25554;&#24231;\DZ17V021900%20&#36830;&#25509;&#24231;-&#20844;" TargetMode="External"/><Relationship Id="rId82" Type="http://schemas.openxmlformats.org/officeDocument/2006/relationships/hyperlink" Target="&#35268;&#26684;&#20070;&amp;&#25215;&#35748;&#20070;\DZ17_&#25554;&#24231;\DZ17V021800%20&#30005;&#28304;&#24231;" TargetMode="External"/><Relationship Id="rId81" Type="http://schemas.openxmlformats.org/officeDocument/2006/relationships/hyperlink" Target="&#35268;&#26684;&#20070;&amp;&#25215;&#35748;&#20070;\DZ17_&#25554;&#24231;\DZ17V021700%20&#22260;&#22681;&#24231;" TargetMode="External"/><Relationship Id="rId80" Type="http://schemas.openxmlformats.org/officeDocument/2006/relationships/hyperlink" Target="&#35268;&#26684;&#20070;&amp;&#25215;&#35748;&#20070;\DZ17_&#25554;&#24231;\DZ17V021600%20TF&#21345;&#24231;.pdf" TargetMode="External"/><Relationship Id="rId8" Type="http://schemas.openxmlformats.org/officeDocument/2006/relationships/hyperlink" Target="&#35268;&#26684;&#20070;&amp;&#25215;&#35748;&#20070;\DZ17_&#25554;&#24231;\DZ17V0145R0%20MICROz&#30452;&#25554;.pdf" TargetMode="External"/><Relationship Id="rId79" Type="http://schemas.openxmlformats.org/officeDocument/2006/relationships/hyperlink" Target="&#35268;&#26684;&#20070;&amp;&#25215;&#35748;&#20070;\DZ17_&#25554;&#24231;\DZ17V021500%20VH-396&#30452;&#25554;.pdf" TargetMode="External"/><Relationship Id="rId78" Type="http://schemas.openxmlformats.org/officeDocument/2006/relationships/hyperlink" Target="&#35268;&#26684;&#20070;&amp;&#25215;&#35748;&#20070;\DZ17_&#25554;&#24231;\DZ17V021400%201.27&#30452;&#29275;&#35282;.pdf" TargetMode="External"/><Relationship Id="rId77" Type="http://schemas.openxmlformats.org/officeDocument/2006/relationships/hyperlink" Target="&#35268;&#26684;&#20070;&amp;&#25215;&#35748;&#20070;\DZ17_&#25554;&#24231;\DZ17V021300%201.27&#29275;&#35282;&#24231;90&#176;.pdf" TargetMode="External"/><Relationship Id="rId76" Type="http://schemas.openxmlformats.org/officeDocument/2006/relationships/hyperlink" Target="&#35268;&#26684;&#20070;&amp;&#25215;&#35748;&#20070;\DZ17_&#25554;&#24231;\DZ17V021200%203&#25490;96P%20&#27431;&#24335;&#25554;&#24231;%20&#27597;&#24231;.pdf" TargetMode="External"/><Relationship Id="rId75" Type="http://schemas.openxmlformats.org/officeDocument/2006/relationships/hyperlink" Target="&#35268;&#26684;&#20070;&amp;&#25215;&#35748;&#20070;\DZ17_&#25554;&#24231;\DZ17V021100%20L-H32K021F.pdf" TargetMode="External"/><Relationship Id="rId74" Type="http://schemas.openxmlformats.org/officeDocument/2006/relationships/hyperlink" Target="&#35268;&#26684;&#20070;&amp;&#25215;&#35748;&#20070;\DZ17_&#25554;&#24231;\DZ17V021000%20P01A-P1605MXAC.pdf" TargetMode="External"/><Relationship Id="rId73" Type="http://schemas.openxmlformats.org/officeDocument/2006/relationships/hyperlink" Target="&#35268;&#26684;&#20070;&amp;&#25215;&#35748;&#20070;\DZ17_&#25554;&#24231;\DZ17V020900%20VH-396&#30452;&#25554;.pdf" TargetMode="External"/><Relationship Id="rId72" Type="http://schemas.openxmlformats.org/officeDocument/2006/relationships/hyperlink" Target="&#35268;&#26684;&#20070;&amp;&#25215;&#35748;&#20070;\DZ17_&#25554;&#24231;\DZ17V020800%20JK2EDGR-381%207P-Model.pdf" TargetMode="External"/><Relationship Id="rId71" Type="http://schemas.openxmlformats.org/officeDocument/2006/relationships/hyperlink" Target="&#35268;&#26684;&#20070;&amp;&#25215;&#35748;&#20070;\DZ17_&#25554;&#24231;\DZ17V020000%20DZ17V020100%20DZ17V020200_ZBF200R-XP-X&#24179;.pdf" TargetMode="External"/><Relationship Id="rId70" Type="http://schemas.openxmlformats.org/officeDocument/2006/relationships/hyperlink" Target="&#35268;&#26684;&#20070;&amp;&#25215;&#35748;&#20070;\DZ17_&#25554;&#24231;\DZ17V0124R0%20&#25215;&#35748;&#20070;&#65288;&#19996;&#26126;&#28844;&#21019;&#65289;(1).pdf" TargetMode="External"/><Relationship Id="rId7" Type="http://schemas.openxmlformats.org/officeDocument/2006/relationships/hyperlink" Target="&#35268;&#26684;&#20070;&amp;&#25215;&#35748;&#20070;\DZ17_&#25554;&#24231;\DZ17V0127R0.pdf" TargetMode="External"/><Relationship Id="rId69" Type="http://schemas.openxmlformats.org/officeDocument/2006/relationships/hyperlink" Target="&#35268;&#26684;&#20070;&amp;&#25215;&#35748;&#20070;\DZ17_&#25554;&#24231;\DZ17V0067R0%20MJ5988P-XX11-RLXB1%20%205921%2010P8C&#26080;&#24377;&#24102;&#24179;&#28783;&#33050;&#21518;3.05.pdf" TargetMode="External"/><Relationship Id="rId68" Type="http://schemas.openxmlformats.org/officeDocument/2006/relationships/hyperlink" Target="&#35268;&#26684;&#20070;&amp;&#25215;&#35748;&#20070;\DZ17_&#25554;&#24231;\DZ17V011900&#26367;&#20195;&#29289;&#26009;&#25195;&#25551;&#20214;.pdf" TargetMode="External"/><Relationship Id="rId67" Type="http://schemas.openxmlformats.org/officeDocument/2006/relationships/hyperlink" Target="&#35268;&#26684;&#20070;&amp;&#25215;&#35748;&#20070;\DZ17_&#25554;&#24231;\DZ17V019900_PH2.54%20180&#24230;%20&#29275;&#35282;-Model.pdf" TargetMode="External"/><Relationship Id="rId66" Type="http://schemas.openxmlformats.org/officeDocument/2006/relationships/hyperlink" Target="&#35268;&#26684;&#20070;&amp;&#25215;&#35748;&#20070;\DZ17_&#25554;&#24231;\DZ17V0157R0&#26367;&#20195;&#29289;&#26009;&#36164;&#26009;.pdf" TargetMode="External"/><Relationship Id="rId65" Type="http://schemas.openxmlformats.org/officeDocument/2006/relationships/hyperlink" Target="&#35268;&#26684;&#20070;&amp;&#25215;&#35748;&#20070;\DZ17_&#25554;&#24231;\DZ17V0162R0&#26367;&#20195;&#29289;&#26009;&#36164;&#26009;.pdf" TargetMode="External"/><Relationship Id="rId64" Type="http://schemas.openxmlformats.org/officeDocument/2006/relationships/hyperlink" Target="&#35268;&#26684;&#20070;&amp;&#25215;&#35748;&#20070;\DZ17_&#25554;&#24231;\DZ17V0198R0-MJ5988P-U011-RNL1B1.pdf" TargetMode="External"/><Relationship Id="rId63" Type="http://schemas.openxmlformats.org/officeDocument/2006/relationships/hyperlink" Target="&#35268;&#26684;&#20070;&amp;&#25215;&#35748;&#20070;\DZ17_&#25554;&#24231;\DZ17V0197R0-5264&#24367;&#38024;&#25554;&#24231;.pdf" TargetMode="External"/><Relationship Id="rId62" Type="http://schemas.openxmlformats.org/officeDocument/2006/relationships/hyperlink" Target="&#35268;&#26684;&#20070;&amp;&#25215;&#35748;&#20070;\DZ17_&#25554;&#24231;\DZ17V0195R0_&#19996;&#26126;&#28844;&#21019;&#25215;&#35748;&#20070;MJ5988P-B011-RL1B1.pdf" TargetMode="External"/><Relationship Id="rId61" Type="http://schemas.openxmlformats.org/officeDocument/2006/relationships/hyperlink" Target="&#35268;&#26684;&#20070;&amp;&#25215;&#35748;&#20070;\DZ17_&#25554;&#24231;\DZ17V0196R0_MJ5988P-B011-RL1B1.pdf" TargetMode="External"/><Relationship Id="rId60" Type="http://schemas.openxmlformats.org/officeDocument/2006/relationships/hyperlink" Target="&#35268;&#26684;&#20070;&amp;&#25215;&#35748;&#20070;\DZ17_&#25554;&#24231;\DZ17V0194R0_&#19996;&#26126;&#28844;&#21019;&#25215;&#35748;&#20070;MJ88-Y111-RVS1.pdf" TargetMode="External"/><Relationship Id="rId6" Type="http://schemas.openxmlformats.org/officeDocument/2006/relationships/hyperlink" Target="&#35268;&#26684;&#20070;&amp;&#25215;&#35748;&#20070;\DZ17_&#25554;&#24231;\DZ17V0116R0%20&#27491;&#23041;RCA-104C&#25215;&#35748;&#20070;.pdf" TargetMode="External"/><Relationship Id="rId59" Type="http://schemas.openxmlformats.org/officeDocument/2006/relationships/hyperlink" Target="&#35268;&#26684;&#20070;&amp;&#25215;&#35748;&#20070;\DZ17_&#25554;&#24231;\DZ17V0193R0_&#19996;&#26126;&#28844;&#21019;&#25215;&#35748;&#20070;MJ88-U111-RVS1.pdf" TargetMode="External"/><Relationship Id="rId58" Type="http://schemas.openxmlformats.org/officeDocument/2006/relationships/hyperlink" Target="&#35268;&#26684;&#20070;&amp;&#25215;&#35748;&#20070;\DZ17_&#25554;&#24231;\DZ17V0192R0_DC250BK02.pdf" TargetMode="External"/><Relationship Id="rId57" Type="http://schemas.openxmlformats.org/officeDocument/2006/relationships/hyperlink" Target="&#35268;&#26684;&#20070;&amp;&#25215;&#35748;&#20070;\DZ17_&#25554;&#24231;\DZ17V0191R0_PHD&#22260;&#22681;&#24231;.pdf" TargetMode="External"/><Relationship Id="rId56" Type="http://schemas.openxmlformats.org/officeDocument/2006/relationships/hyperlink" Target="&#35268;&#26684;&#20070;&amp;&#25215;&#35748;&#20070;\DZ17_&#25554;&#24231;\DZ17V0188R0_Lightning&#27597;&#24231;.pdf" TargetMode="External"/><Relationship Id="rId55" Type="http://schemas.openxmlformats.org/officeDocument/2006/relationships/hyperlink" Target="&#35268;&#26684;&#20070;&amp;&#25215;&#35748;&#20070;\DZ17_&#25554;&#24231;\DZ17V0187R0_PCI-E%2064PIN%20&#22841;&#26495;&#24335;.pdf" TargetMode="External"/><Relationship Id="rId54" Type="http://schemas.openxmlformats.org/officeDocument/2006/relationships/hyperlink" Target="&#35268;&#26684;&#20070;&amp;&#25215;&#35748;&#20070;\DZ17_&#25554;&#24231;\DZ17V0186R0_USB-108-W-CU(1).pdf" TargetMode="External"/><Relationship Id="rId53" Type="http://schemas.openxmlformats.org/officeDocument/2006/relationships/hyperlink" Target="&#35268;&#26684;&#20070;&amp;&#25215;&#35748;&#20070;\DZ17_&#25554;&#24231;\DZ17V0190R0_MJ4L-B211-PLX1T099-0.pdf" TargetMode="External"/><Relationship Id="rId52" Type="http://schemas.openxmlformats.org/officeDocument/2006/relationships/hyperlink" Target="&#35268;&#26684;&#20070;&amp;&#25215;&#35748;&#20070;\DZ17_&#25554;&#24231;\DZ17V0189R0_DP%209F&#39640;&#22609;&#33014;&#38086;&#40060;&#21449;11%20&#38145;&#34746;&#19997;.pdf" TargetMode="External"/><Relationship Id="rId51" Type="http://schemas.openxmlformats.org/officeDocument/2006/relationships/hyperlink" Target="&#35268;&#26684;&#20070;&amp;&#25215;&#35748;&#20070;\DZ17_&#25554;&#24231;\DZ17V0184R0_&#32593;&#32476;&#24231;--MJ88-BX11-RVSL1%20&#24102;&#24377;&#24102;&#28783;&#65288;&#24038;&#32511;&#21491;&#40644;&#65289;H=3.05(1).pdf" TargetMode="External"/><Relationship Id="rId50" Type="http://schemas.openxmlformats.org/officeDocument/2006/relationships/hyperlink" Target="&#35268;&#26684;&#20070;&amp;&#25215;&#35748;&#20070;\DZ17_&#25554;&#24231;\DZ17V0183R0_RCA&#33714;&#33457;&#24231;.doc" TargetMode="External"/><Relationship Id="rId5" Type="http://schemas.openxmlformats.org/officeDocument/2006/relationships/hyperlink" Target="&#35268;&#26684;&#20070;&amp;&#25215;&#35748;&#20070;\DZ17_&#25554;&#24231;\DZ17V0109R0&#24535;&#26114;.pdf" TargetMode="External"/><Relationship Id="rId49" Type="http://schemas.openxmlformats.org/officeDocument/2006/relationships/hyperlink" Target="&#35268;&#26684;&#20070;&amp;&#25215;&#35748;&#20070;\DZ17_&#25554;&#24231;\DZ17V0182R0_LY-XH254-R-072(1).pdf" TargetMode="External"/><Relationship Id="rId48" Type="http://schemas.openxmlformats.org/officeDocument/2006/relationships/hyperlink" Target="&#35268;&#26684;&#20070;&amp;&#25215;&#35748;&#20070;\DZ17_&#25554;&#24231;\DZ17V0181R0_MJ5608-U011-RF1).pdf" TargetMode="External"/><Relationship Id="rId47" Type="http://schemas.openxmlformats.org/officeDocument/2006/relationships/hyperlink" Target="&#35268;&#26684;&#20070;&amp;&#25215;&#35748;&#20070;\DZ17_&#25554;&#24231;\DZ17V0180R0_MJ522488-U011-BPF1.pdf" TargetMode="External"/><Relationship Id="rId46" Type="http://schemas.openxmlformats.org/officeDocument/2006/relationships/hyperlink" Target="&#35268;&#26684;&#20070;&amp;&#25215;&#35748;&#20070;\DZ17_&#25554;&#24231;\DZ17V0179R0_&#21351;&#24335;4P-2.5&#21345;&#25187;&#22260;&#22681;&#24231;.pdf" TargetMode="External"/><Relationship Id="rId45" Type="http://schemas.openxmlformats.org/officeDocument/2006/relationships/hyperlink" Target="&#35268;&#26684;&#20070;&amp;&#25215;&#35748;&#20070;\DZ17_&#25554;&#24231;\DZ17V0178R0_DP&#37509;&#27580;&#27597;&#24231;SMT-Model111.pdf" TargetMode="External"/><Relationship Id="rId44" Type="http://schemas.openxmlformats.org/officeDocument/2006/relationships/hyperlink" Target="&#35268;&#26684;&#20070;&amp;&#25215;&#35748;&#20070;\DZ17_&#25554;&#24231;\DZ17V0177R0_&#22823;DP&#40060;&#21449;&#22841;&#26495;&#27597;&#24231;.pdf" TargetMode="External"/><Relationship Id="rId43" Type="http://schemas.openxmlformats.org/officeDocument/2006/relationships/hyperlink" Target="&#35268;&#26684;&#20070;&amp;&#25215;&#35748;&#20070;\DZ17_&#25554;&#24231;\DZ17V0166R0_3.96VH&#30005;&#28304;&#24231;&#35268;&#26684;&#20070;.pdf" TargetMode="External"/><Relationship Id="rId42" Type="http://schemas.openxmlformats.org/officeDocument/2006/relationships/hyperlink" Target="&#35268;&#26684;&#20070;&amp;&#25215;&#35748;&#20070;\DZ17_&#25554;&#24231;\DZ17V0165R0_SMA(BNC-KWE-1%20660.856&#23458;&#25143;&#22270;&#32440;).doc" TargetMode="External"/><Relationship Id="rId41" Type="http://schemas.openxmlformats.org/officeDocument/2006/relationships/hyperlink" Target="&#35268;&#26684;&#20070;&amp;&#25215;&#35748;&#20070;\DZ17_&#25554;&#24231;\DZ17V0176R0_PHD&#22260;&#22681;&#24231;.pdf" TargetMode="External"/><Relationship Id="rId40" Type="http://schemas.openxmlformats.org/officeDocument/2006/relationships/hyperlink" Target="&#35268;&#26684;&#20070;&amp;&#25215;&#35748;&#20070;\DZ17_&#25554;&#24231;\DZ17V0175R0_SMD&#36830;&#25509;&#24231;.pdf" TargetMode="External"/><Relationship Id="rId4" Type="http://schemas.openxmlformats.org/officeDocument/2006/relationships/hyperlink" Target="&#35268;&#26684;&#20070;&amp;&#25215;&#35748;&#20070;\DZ17_&#25554;&#24231;\DZ17V0041R0&#21326;&#28145;&#24535;.pdf" TargetMode="External"/><Relationship Id="rId39" Type="http://schemas.openxmlformats.org/officeDocument/2006/relationships/hyperlink" Target="&#35268;&#26684;&#20070;&amp;&#25215;&#35748;&#20070;\DZ17_&#25554;&#24231;\DZ17V0174R0_usb&#24231;.pdf" TargetMode="External"/><Relationship Id="rId38" Type="http://schemas.openxmlformats.org/officeDocument/2006/relationships/hyperlink" Target="&#35268;&#26684;&#20070;&amp;&#25215;&#35748;&#20070;\DZ17_&#25554;&#24231;\DZ17V0173R0_&#21151;&#25918;&#36830;&#25509;&#22120;-&#20844;&#24231;.pdf" TargetMode="External"/><Relationship Id="rId37" Type="http://schemas.openxmlformats.org/officeDocument/2006/relationships/hyperlink" Target="&#35268;&#26684;&#20070;&amp;&#25215;&#35748;&#20070;\DZ17_&#25554;&#24231;\DZ17V0172R0_&#21151;&#25918;&#36830;&#25509;&#22120;-&#27597;&#24231;.pdf" TargetMode="External"/><Relationship Id="rId36" Type="http://schemas.openxmlformats.org/officeDocument/2006/relationships/hyperlink" Target="&#35268;&#26684;&#20070;&amp;&#25215;&#35748;&#20070;\DZ17_&#25554;&#24231;\DZ17V0171R0_&#37329;&#25163;&#25351;&#36830;&#25509;&#22120;.pdf" TargetMode="External"/><Relationship Id="rId35" Type="http://schemas.openxmlformats.org/officeDocument/2006/relationships/hyperlink" Target="&#35268;&#26684;&#20070;&amp;&#25215;&#35748;&#20070;\DZ17_&#25554;&#24231;\DZ17V0170R0_&#21351;&#24335;&#22260;&#22681;&#24231;4p.pdf" TargetMode="External"/><Relationship Id="rId34" Type="http://schemas.openxmlformats.org/officeDocument/2006/relationships/hyperlink" Target="&#35268;&#26684;&#20070;&amp;&#25215;&#35748;&#20070;\DZ17_&#25554;&#24231;\DZ17V0169R0_&#38899;&#39057;&#24231;.pdf" TargetMode="External"/><Relationship Id="rId33" Type="http://schemas.openxmlformats.org/officeDocument/2006/relationships/hyperlink" Target="&#35268;&#26684;&#20070;&amp;&#25215;&#35748;&#20070;\DZ17_&#25554;&#24231;\DZ17V0168R0_&#27491;&#23041;%20&#21345;&#20396;&#24231;SPM-23A.pdf" TargetMode="External"/><Relationship Id="rId32" Type="http://schemas.openxmlformats.org/officeDocument/2006/relationships/hyperlink" Target="&#35268;&#26684;&#20070;&amp;&#25215;&#35748;&#20070;\DZ17_&#25554;&#24231;\DZ17V0167R0_&#27491;&#23041;%20&#21345;&#20396;&#24231;%20SPF-24A.dwg1.pdf" TargetMode="External"/><Relationship Id="rId31" Type="http://schemas.openxmlformats.org/officeDocument/2006/relationships/hyperlink" Target="&#35268;&#26684;&#20070;&amp;&#25215;&#35748;&#20070;\DZ17_&#25554;&#24231;\DZ17V0160R0_039012240_sd(BOM&#34920;&#27809;&#29992;&#27492;&#26009;).pdf" TargetMode="External"/><Relationship Id="rId30" Type="http://schemas.openxmlformats.org/officeDocument/2006/relationships/hyperlink" Target="&#35268;&#26684;&#20070;&amp;&#25215;&#35748;&#20070;\DZ17_&#25554;&#24231;\DZ17V0164R0_460152409_sd.pdf" TargetMode="External"/><Relationship Id="rId3" Type="http://schemas.openxmlformats.org/officeDocument/2006/relationships/hyperlink" Target="&#35268;&#26684;&#20070;&amp;&#25215;&#35748;&#20070;\DZ17_&#25554;&#24231;\DZ17V0152R0" TargetMode="External"/><Relationship Id="rId29" Type="http://schemas.openxmlformats.org/officeDocument/2006/relationships/hyperlink" Target="&#35268;&#26684;&#20070;&amp;&#25215;&#35748;&#20070;\DZ17_&#25554;&#24231;\DZ17V0163R0_&#38899;&#39057;&#24231;PJ-378&#21103;&#26412;.pdf" TargetMode="External"/><Relationship Id="rId28" Type="http://schemas.openxmlformats.org/officeDocument/2006/relationships/hyperlink" Target="&#35268;&#26684;&#20070;&amp;&#25215;&#35748;&#20070;\DZ17_&#25554;&#24231;\DZ17V0161R0_MJ88-BX11-RVS1%20&#24102;&#24377;&#19981;&#24102;&#28783;H=3.05.pdf" TargetMode="External"/><Relationship Id="rId27" Type="http://schemas.openxmlformats.org/officeDocument/2006/relationships/hyperlink" Target="&#35268;&#26684;&#20070;&amp;&#25215;&#35748;&#20070;\DZ17_&#25554;&#24231;\DZ17V0159R0_hdci&#27597;&#24231;.pdf" TargetMode="External"/><Relationship Id="rId26" Type="http://schemas.openxmlformats.org/officeDocument/2006/relationships/hyperlink" Target="&#35268;&#26684;&#20070;&amp;&#25215;&#35748;&#20070;\DZ17_&#25554;&#24231;\DZ17V0158R0_&#38899;&#39057;&#24231;" TargetMode="External"/><Relationship Id="rId25" Type="http://schemas.openxmlformats.org/officeDocument/2006/relationships/hyperlink" Target="&#35268;&#26684;&#20070;&amp;&#25215;&#35748;&#20070;\DZ17_&#25554;&#24231;\DZ17V0156R0_&#32593;&#32476;&#24231;" TargetMode="External"/><Relationship Id="rId24" Type="http://schemas.openxmlformats.org/officeDocument/2006/relationships/hyperlink" Target="&#35268;&#26684;&#20070;&amp;&#25215;&#35748;&#20070;\DZ17_&#25554;&#24231;\DZ17V0155R0" TargetMode="External"/><Relationship Id="rId23" Type="http://schemas.openxmlformats.org/officeDocument/2006/relationships/hyperlink" Target="&#35268;&#26684;&#20070;&amp;&#25215;&#35748;&#20070;\DZ17_&#25554;&#24231;\DZ17V0066R0&#32593;&#32476;&#24231;10P8C.jpg" TargetMode="External"/><Relationship Id="rId22" Type="http://schemas.openxmlformats.org/officeDocument/2006/relationships/hyperlink" Target="&#35268;&#26684;&#20070;&amp;&#25215;&#35748;&#20070;\DZ17_&#25554;&#24231;\DZ17V0062R0%2056&#24179;&#26377;&#28783;%20RJ45-90&#24230;.jpg" TargetMode="External"/><Relationship Id="rId21" Type="http://schemas.openxmlformats.org/officeDocument/2006/relationships/hyperlink" Target="&#35268;&#26684;&#20070;&amp;&#25215;&#35748;&#20070;\DZ17_&#25554;&#24231;\DZ17V0154R0_USB&#24231;" TargetMode="External"/><Relationship Id="rId20" Type="http://schemas.openxmlformats.org/officeDocument/2006/relationships/hyperlink" Target="&#35268;&#26684;&#20070;&amp;&#25215;&#35748;&#20070;\DZ17_&#25554;&#24231;\DZ17V0144R0%20HDF019S1XZR%20HDMI.pdf" TargetMode="External"/><Relationship Id="rId2" Type="http://schemas.openxmlformats.org/officeDocument/2006/relationships/hyperlink" Target="&#35268;&#26684;&#20070;&amp;&#25215;&#35748;&#20070;\DZ17_&#25554;&#24231;\DZ17V0029R0%200.5&#26080;&#38145;&#31435;&#36148;&#27491;&#20301;&#22270;&#32440;.pdf" TargetMode="External"/><Relationship Id="rId19" Type="http://schemas.openxmlformats.org/officeDocument/2006/relationships/hyperlink" Target="&#35268;&#26684;&#20070;&amp;&#25215;&#35748;&#20070;\DZ17_&#25554;&#24231;\DZ17V0031R0%20HDMI&#19977;&#25490;&#38024;.jpg" TargetMode="External"/><Relationship Id="rId18" Type="http://schemas.openxmlformats.org/officeDocument/2006/relationships/hyperlink" Target="&#35268;&#26684;&#20070;&amp;&#25215;&#35748;&#20070;\DZ17_&#25554;&#24231;\DZ17V0149R0%20HDMI&#20844;&#22836;1.6&#22841;&#26495;.pdf" TargetMode="External"/><Relationship Id="rId17" Type="http://schemas.openxmlformats.org/officeDocument/2006/relationships/hyperlink" Target="&#35268;&#26684;&#20070;&amp;&#25215;&#35748;&#20070;\DZ17_&#25554;&#24231;\DZ17V0099R0%20JK2EDGR-381-4P.jpg" TargetMode="External"/><Relationship Id="rId16" Type="http://schemas.openxmlformats.org/officeDocument/2006/relationships/hyperlink" Target="&#35268;&#26684;&#20070;&amp;&#25215;&#35748;&#20070;\DZ17_&#25554;&#24231;\DZ17V0098R0%20JK2EDGR-381%202P-Model.pdf" TargetMode="External"/><Relationship Id="rId15" Type="http://schemas.openxmlformats.org/officeDocument/2006/relationships/hyperlink" Target="&#35268;&#26684;&#20070;&amp;&#25215;&#35748;&#20070;\DZ17_&#25554;&#24231;\DZ17V0080R0%20BNC-KWEY&#65288;660.886&#65289;.doc" TargetMode="External"/><Relationship Id="rId14" Type="http://schemas.openxmlformats.org/officeDocument/2006/relationships/hyperlink" Target="&#35268;&#26684;&#20070;&amp;&#25215;&#35748;&#20070;\DZ17_&#25554;&#24231;\DZ17V0079R0%20BNC-75KE-3&#22270;&#32440;.doc" TargetMode="External"/><Relationship Id="rId13" Type="http://schemas.openxmlformats.org/officeDocument/2006/relationships/hyperlink" Target="&#35268;&#26684;&#20070;&amp;&#25215;&#35748;&#20070;\DZ17_&#25554;&#24231;\DZ17V0049R0%20DZ17V0051R0%20JK2EDGR-381-Model.pdf" TargetMode="External"/><Relationship Id="rId12" Type="http://schemas.openxmlformats.org/officeDocument/2006/relationships/hyperlink" Target="&#35268;&#26684;&#20070;&amp;&#25215;&#35748;&#20070;\DZ17_&#25554;&#24231;\DZ17V0084R0%20DZ17V0046R0%20JK2EDGR-350.pdf" TargetMode="External"/><Relationship Id="rId11" Type="http://schemas.openxmlformats.org/officeDocument/2006/relationships/hyperlink" Target="&#35268;&#26684;&#20070;&amp;&#25215;&#35748;&#20070;\DZ17_&#25554;&#24231;\DZ17V0151R0" TargetMode="External"/><Relationship Id="rId10" Type="http://schemas.openxmlformats.org/officeDocument/2006/relationships/hyperlink" Target="&#35268;&#26684;&#20070;&amp;&#25215;&#35748;&#20070;\DZ17_&#25554;&#24231;\DZ17V0153R0%20DC-01520.pdf" TargetMode="External"/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00_&#25509;&#25910;&#22836;%20&#20854;&#23427;&#30005;&#23376;\DZ00V0021R0_&#34562;&#40483;&#22120;SS1412PA3D.pdf" TargetMode="External"/><Relationship Id="rId8" Type="http://schemas.openxmlformats.org/officeDocument/2006/relationships/hyperlink" Target="&#35268;&#26684;&#20070;&amp;&#25215;&#35748;&#20070;\DZ00_&#25509;&#25910;&#22836;%20&#20854;&#23427;&#30005;&#23376;\DZ00V0012R0_PGB1010603.pdf.pdf" TargetMode="External"/><Relationship Id="rId7" Type="http://schemas.openxmlformats.org/officeDocument/2006/relationships/hyperlink" Target="&#35268;&#26684;&#20070;&amp;&#25215;&#35748;&#20070;\DZ00_&#25509;&#25910;&#22836;%20&#20854;&#23427;&#30005;&#23376;\DZ00V0020R0_&#32418;&#22806;&#25509;&#25910;&#31649;-PC3388.pdf" TargetMode="External"/><Relationship Id="rId6" Type="http://schemas.openxmlformats.org/officeDocument/2006/relationships/hyperlink" Target="&#35268;&#26684;&#20070;&amp;&#25215;&#35748;&#20070;\DZ00_&#25509;&#25910;&#22836;%20&#20854;&#23427;&#30005;&#23376;\DZ00V0019R0_MS621FE-FL11E.pdf" TargetMode="External"/><Relationship Id="rId5" Type="http://schemas.openxmlformats.org/officeDocument/2006/relationships/hyperlink" Target="&#35268;&#26684;&#20070;&amp;&#25215;&#35748;&#20070;\DZ00_&#25509;&#25910;&#22836;%20&#20854;&#23427;&#30005;&#23376;\DZ00V0018R0" TargetMode="External"/><Relationship Id="rId4" Type="http://schemas.openxmlformats.org/officeDocument/2006/relationships/hyperlink" Target="&#35268;&#26684;&#20070;&amp;&#25215;&#35748;&#20070;\DZ00_&#25509;&#25910;&#22836;%20&#20854;&#23427;&#30005;&#23376;\DZ00V0017R0" TargetMode="External"/><Relationship Id="rId3" Type="http://schemas.openxmlformats.org/officeDocument/2006/relationships/hyperlink" Target="&#35268;&#26684;&#20070;&amp;&#25215;&#35748;&#20070;\DZ00_&#25509;&#25910;&#22836;%20&#20854;&#23427;&#30005;&#23376;\DZ00V0014R0%20DZ00V0016R0" TargetMode="External"/><Relationship Id="rId2" Type="http://schemas.openxmlformats.org/officeDocument/2006/relationships/hyperlink" Target="&#35268;&#26684;&#20070;&amp;&#25215;&#35748;&#20070;\DZ00_&#25509;&#25910;&#22836;%20&#20854;&#23427;&#30005;&#23376;\DZ00V0013R0%20DZ00V0015R0" TargetMode="External"/><Relationship Id="rId13" Type="http://schemas.openxmlformats.org/officeDocument/2006/relationships/hyperlink" Target="&#35268;&#26684;&#20070;&amp;&#25215;&#35748;&#20070;\DZ00_&#25509;&#25910;&#22836;%20&#20854;&#23427;&#30005;&#23376;\DZ00V002600%20CH1138.rar" TargetMode="External"/><Relationship Id="rId12" Type="http://schemas.openxmlformats.org/officeDocument/2006/relationships/hyperlink" Target="&#35268;&#26684;&#20070;&amp;&#25215;&#35748;&#20070;\DZ00_&#25509;&#25910;&#22836;%20&#20854;&#23427;&#30005;&#23376;\DZ00V002500%20&#34562;&#40483;&#22120;.pdf" TargetMode="External"/><Relationship Id="rId11" Type="http://schemas.openxmlformats.org/officeDocument/2006/relationships/hyperlink" Target="&#35268;&#26684;&#20070;&amp;&#25215;&#35748;&#20070;\DZ00_&#25509;&#25910;&#22836;%20&#20854;&#23427;&#30005;&#23376;\DZ00V002400%20DLT1153A_16Mbps_SPEC_010.pdf" TargetMode="External"/><Relationship Id="rId10" Type="http://schemas.openxmlformats.org/officeDocument/2006/relationships/hyperlink" Target="&#35268;&#26684;&#20070;&amp;&#25215;&#35748;&#20070;\DZ00_&#25509;&#25910;&#22836;%20&#20854;&#23427;&#30005;&#23376;\DZ00V002200%20DZ00V002300%20LHDX-10GS1K2-T&amp;R.pdf" TargetMode="External"/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02_&#30005;&#38459;\DZ02V022300_R-6.1-1%20&#21402;&#33180;&#29255;&#24335;&#30005;&#38459;&#22120;&#25215;&#35748;&#20070;&#65288;20160905&#65289;.pdf" TargetMode="External"/><Relationship Id="rId7" Type="http://schemas.openxmlformats.org/officeDocument/2006/relationships/hyperlink" Target="&#35268;&#26684;&#20070;&amp;&#25215;&#35748;&#20070;\DZ02_&#30005;&#38459;\DZ02V0222R0_R-6.0&#21402;&#33180;&#29255;&#24335;&#30005;&#38459;&#22120;&#35268;&#26684;&#20070;.pdf" TargetMode="External"/><Relationship Id="rId6" Type="http://schemas.openxmlformats.org/officeDocument/2006/relationships/hyperlink" Target="&#35268;&#26684;&#20070;&amp;&#25215;&#35748;&#20070;/DZ03_&#30005;&#23481;" TargetMode="External"/><Relationship Id="rId5" Type="http://schemas.openxmlformats.org/officeDocument/2006/relationships/hyperlink" Target="&#35268;&#26684;&#20070;&amp;&#25215;&#35748;&#20070;\DZ02_&#30005;&#38459;\DZ02V0205R0_&#28909;&#25935;&#30005;&#38459;502F3435.pdf" TargetMode="External"/><Relationship Id="rId4" Type="http://schemas.openxmlformats.org/officeDocument/2006/relationships/hyperlink" Target="&#35268;&#26684;&#20070;&amp;&#25215;&#35748;&#20070;\DZ02_&#30005;&#38459;\DZ02V0188R0-DZ02V0190R0" TargetMode="External"/><Relationship Id="rId3" Type="http://schemas.openxmlformats.org/officeDocument/2006/relationships/hyperlink" Target="&#35268;&#26684;&#20070;&amp;&#25215;&#35748;&#20070;\DZ02_&#30005;&#38459;\DZ02V0182R0-DZ02V0187R0&#21402;&#33180;&#29255;&#24335;&#30005;&#38459;&#22120;" TargetMode="External"/><Relationship Id="rId2" Type="http://schemas.openxmlformats.org/officeDocument/2006/relationships/hyperlink" Target="&#35268;&#26684;&#20070;&amp;&#25215;&#35748;&#20070;\DZ02_&#30005;&#38459;\DZ02V0177R0%20DZ02V0178R0%20DZ02V0179R0%20DZ02V0180R0%20DZ02V0181R0%20&#39118;&#21326;&#39640;&#31185;" TargetMode="External"/><Relationship Id="rId1" Type="http://schemas.openxmlformats.org/officeDocument/2006/relationships/hyperlink" Target="&#35268;&#26684;&#20070;&amp;&#25215;&#35748;&#20070;\DZ02_&#30005;&#38459;\DZ02V0126R1.pdf" TargetMode="External"/></Relationships>
</file>

<file path=xl/worksheets/_rels/sheet4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/DZ03_&#30005;&#23481;" TargetMode="External"/><Relationship Id="rId8" Type="http://schemas.openxmlformats.org/officeDocument/2006/relationships/hyperlink" Target="&#35268;&#26684;&#20070;&amp;&#25215;&#35748;&#20070;\DZ03_&#30005;&#23481;\DZ03V0159R0&amp;DZ03V0160R0&#26657;&#27491;&#30005;&#23481;.PDF" TargetMode="External"/><Relationship Id="rId7" Type="http://schemas.openxmlformats.org/officeDocument/2006/relationships/hyperlink" Target="&#35268;&#26684;&#20070;&amp;&#25215;&#35748;&#20070;\DZ03_&#30005;&#23481;\DZ03V0158R0-RGA-Aluminum%20Electrolytic%20Capacitors.pdf" TargetMode="External"/><Relationship Id="rId6" Type="http://schemas.openxmlformats.org/officeDocument/2006/relationships/hyperlink" Target="&#35268;&#26684;&#20070;&amp;&#25215;&#35748;&#20070;\DZ03_&#30005;&#23481;\DZ03V0157R0_5.5V1.5F%20V&#22411;.pdf" TargetMode="External"/><Relationship Id="rId5" Type="http://schemas.openxmlformats.org/officeDocument/2006/relationships/hyperlink" Target="&#35268;&#26684;&#20070;&amp;&#25215;&#35748;&#20070;\DZ03_&#30005;&#23481;\DZ03V0156R0_SMD&#30005;&#35299;&#30005;&#23481;" TargetMode="External"/><Relationship Id="rId4" Type="http://schemas.openxmlformats.org/officeDocument/2006/relationships/hyperlink" Target="&#35268;&#26684;&#20070;&amp;&#25215;&#35748;&#20070;\DZ03_&#30005;&#23481;\DZ03V0153R0-DZ03V0155R0&#36148;&#29255;&#30005;&#23481;" TargetMode="External"/><Relationship Id="rId3" Type="http://schemas.openxmlformats.org/officeDocument/2006/relationships/hyperlink" Target="&#35268;&#26684;&#20070;&amp;&#25215;&#35748;&#20070;\DZ03_&#30005;&#23481;\DZ03V0152R0%20&#37995;&#33150;&#23431;-X2&#30005;&#23481;474" TargetMode="External"/><Relationship Id="rId2" Type="http://schemas.openxmlformats.org/officeDocument/2006/relationships/hyperlink" Target="&#35268;&#26684;&#20070;&amp;&#25215;&#35748;&#20070;\DZ03_&#30005;&#23481;\DZ03V0109R1.pdf" TargetMode="External"/><Relationship Id="rId17" Type="http://schemas.openxmlformats.org/officeDocument/2006/relationships/hyperlink" Target="&#35268;&#26684;&#20070;&amp;&#25215;&#35748;&#20070;\DZ03_&#30005;&#23481;\DZ03V018500%20&#39118;&#21326;&#20302;&#21387;&#31995;&#21015;&#29255;&#23481;&#25215;&#35748;&#20070;.pdf" TargetMode="External"/><Relationship Id="rId16" Type="http://schemas.openxmlformats.org/officeDocument/2006/relationships/hyperlink" Target="&#35268;&#26684;&#20070;&amp;&#25215;&#35748;&#20070;\DZ03_&#30005;&#23481;\DZ03V018400%20&#20840;&#31995;&#21015;&#25215;&#35748;&#20070;_%20(1)-&#39118;&#21326;&#30005;&#23481;.pdf" TargetMode="External"/><Relationship Id="rId15" Type="http://schemas.openxmlformats.org/officeDocument/2006/relationships/hyperlink" Target="&#35268;&#26684;&#20070;&amp;&#25215;&#35748;&#20070;\DZ03_&#30005;&#23481;\DZ03V018000%20&#36148;&#29255;&#38109;&#30005;&#35299;&#30005;&#23481;.pdf" TargetMode="External"/><Relationship Id="rId14" Type="http://schemas.openxmlformats.org/officeDocument/2006/relationships/hyperlink" Target="&#35268;&#26684;&#20070;&amp;&#25215;&#35748;&#20070;\DZ03_&#30005;&#23481;\DZ03V017700" TargetMode="External"/><Relationship Id="rId13" Type="http://schemas.openxmlformats.org/officeDocument/2006/relationships/hyperlink" Target="&#35268;&#26684;&#20070;&amp;&#25215;&#35748;&#20070;\DZ03_&#30005;&#23481;\DZ03V017500%20DZ03V017600.pdf" TargetMode="External"/><Relationship Id="rId12" Type="http://schemas.openxmlformats.org/officeDocument/2006/relationships/hyperlink" Target="&#35268;&#26684;&#20070;&amp;&#25215;&#35748;&#20070;\DZ03_&#30005;&#23481;\DZ03V0173R0_&#20449;&#21644;&#36798;&#31435;&#38534;VZH&#31995;&#21015;&#25215;&#35748;&#20070;.pdf" TargetMode="External"/><Relationship Id="rId11" Type="http://schemas.openxmlformats.org/officeDocument/2006/relationships/hyperlink" Target="&#35268;&#26684;&#20070;&amp;&#25215;&#35748;&#20070;\DZ03_&#30005;&#23481;\DZ03V0172R0_220pF&#38518;&#29943;&#30005;&#23481;.pdf" TargetMode="External"/><Relationship Id="rId10" Type="http://schemas.openxmlformats.org/officeDocument/2006/relationships/hyperlink" Target="&#35268;&#26684;&#20070;&amp;&#25215;&#35748;&#20070;\DZ03_&#30005;&#23481;\DZ03V0160R1" TargetMode="Externa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04_&#30005;&#24863;\DZ04V0045R0_SWPA3015S100MT.pdf" TargetMode="External"/><Relationship Id="rId8" Type="http://schemas.openxmlformats.org/officeDocument/2006/relationships/hyperlink" Target="&#35268;&#26684;&#20070;&amp;&#25215;&#35748;&#20070;/DZ03_&#30005;&#23481;" TargetMode="External"/><Relationship Id="rId7" Type="http://schemas.openxmlformats.org/officeDocument/2006/relationships/hyperlink" Target="&#35268;&#26684;&#20070;&amp;&#25215;&#35748;&#20070;\DZ04_&#30005;&#24863;\DZ04V0044R0_10UH%202.75A%20&#20849;&#27169;&#30005;&#24863;&#35268;&#26684;&#20070;.pdf" TargetMode="External"/><Relationship Id="rId6" Type="http://schemas.openxmlformats.org/officeDocument/2006/relationships/hyperlink" Target="&#35268;&#26684;&#20070;&amp;&#25215;&#35748;&#20070;\DZ04_&#30005;&#24863;\DZ04V0043R0_&#25968;&#23383;&#21151;&#25918;&#30005;&#24863;&#20840;&#31995;&#21015;&#65288;&#26041;&#24418;&#65289;-20131201.pdf" TargetMode="External"/><Relationship Id="rId5" Type="http://schemas.openxmlformats.org/officeDocument/2006/relationships/hyperlink" Target="&#35268;&#26684;&#20070;&amp;&#25215;&#35748;&#20070;\DZ04_&#30005;&#24863;\DZ04V0042R0" TargetMode="External"/><Relationship Id="rId4" Type="http://schemas.openxmlformats.org/officeDocument/2006/relationships/hyperlink" Target="&#35268;&#26684;&#20070;&amp;&#25215;&#35748;&#20070;\DZ04_&#30005;&#24863;\DZ04V0041R0_LCP112-33uH&#25215;&#35748;&#20070;&amp;&#35268;&#26684;&#20070;.doc" TargetMode="External"/><Relationship Id="rId3" Type="http://schemas.openxmlformats.org/officeDocument/2006/relationships/hyperlink" Target="&#35268;&#26684;&#20070;&amp;&#25215;&#35748;&#20070;\DZ04_&#30005;&#24863;\DZ04V0039R0&amp;DZ04V0040R0.pdf" TargetMode="External"/><Relationship Id="rId22" Type="http://schemas.openxmlformats.org/officeDocument/2006/relationships/hyperlink" Target="&#35268;&#26684;&#20070;&amp;&#25215;&#35748;&#20070;\DZ04_&#30005;&#24863;\DZ04V005800_SWPA.pdf" TargetMode="External"/><Relationship Id="rId21" Type="http://schemas.openxmlformats.org/officeDocument/2006/relationships/hyperlink" Target="&#35268;&#26684;&#20070;&amp;&#25215;&#35748;&#20070;\DZ04_&#30005;&#24863;\DZ04V0056R0_&#20449;&#21644;&#36798;TO&#19996;&#26126;&#21488;&#24198;&#30005;&#24863;&#25215;&#35748;&#20070;.pdf" TargetMode="External"/><Relationship Id="rId20" Type="http://schemas.openxmlformats.org/officeDocument/2006/relationships/hyperlink" Target="&#35268;&#26684;&#20070;&amp;&#25215;&#35748;&#20070;\DZ04_&#30005;&#24863;\DZ04V0055R0_&#30005;&#24863;&#19982;&#30913;&#29664;&#65288;&#20840;&#31995;&#21015;&#21270;&#25215;&#35748;&#20070;&#65289;.pdf" TargetMode="External"/><Relationship Id="rId2" Type="http://schemas.openxmlformats.org/officeDocument/2006/relationships/hyperlink" Target="&#35268;&#26684;&#20070;&amp;&#25215;&#35748;&#20070;\DZ04_&#30005;&#24863;\DZ04V0019R1.doc" TargetMode="External"/><Relationship Id="rId19" Type="http://schemas.openxmlformats.org/officeDocument/2006/relationships/hyperlink" Target="&#35268;&#26684;&#20070;&amp;&#25215;&#35748;&#20070;\DZ04_&#30005;&#24863;\DZ04V0054R0_10uH&#30005;&#24863;744711005.pdf" TargetMode="External"/><Relationship Id="rId18" Type="http://schemas.openxmlformats.org/officeDocument/2006/relationships/hyperlink" Target="&#35268;&#26684;&#20070;&amp;&#25215;&#35748;&#20070;\DZ04_&#30005;&#24863;\DZ04V0053R0_&#20849;&#27169;&#30005;&#24863;%20WE-744273801.pdf" TargetMode="External"/><Relationship Id="rId17" Type="http://schemas.openxmlformats.org/officeDocument/2006/relationships/hyperlink" Target="&#35268;&#26684;&#20070;&amp;&#25215;&#35748;&#20070;\DZ04_&#30005;&#24863;\DZ04V0052R0_ILS0405-01&#31995;&#21015;&#35268;&#26684;&#21442;&#25968;&#36164;&#26009;.pdf" TargetMode="External"/><Relationship Id="rId16" Type="http://schemas.openxmlformats.org/officeDocument/2006/relationships/hyperlink" Target="&#35268;&#26684;&#20070;&amp;&#25215;&#35748;&#20070;\DZ04_&#30005;&#24863;\DZ04V0051R0_SUNLORD&#30005;&#24863;.pdf" TargetMode="External"/><Relationship Id="rId15" Type="http://schemas.openxmlformats.org/officeDocument/2006/relationships/hyperlink" Target="&#35268;&#26684;&#20070;&amp;&#25215;&#35748;&#20070;\DZ04_&#30005;&#24863;\DZ04V0050R0_DLP11SN900HL2" TargetMode="External"/><Relationship Id="rId14" Type="http://schemas.openxmlformats.org/officeDocument/2006/relationships/hyperlink" Target="&#35268;&#26684;&#20070;&amp;&#25215;&#35748;&#20070;\DZ04_&#30005;&#24863;\DZ04V0010R1_SWPA8040S2R0NT.pdf" TargetMode="External"/><Relationship Id="rId13" Type="http://schemas.openxmlformats.org/officeDocument/2006/relationships/hyperlink" Target="&#35268;&#26684;&#20070;&amp;&#25215;&#35748;&#20070;\DZ04_&#30005;&#24863;\DZ04V0049R0_744282100.pdf" TargetMode="External"/><Relationship Id="rId12" Type="http://schemas.openxmlformats.org/officeDocument/2006/relationships/hyperlink" Target="&#35268;&#26684;&#20070;&amp;&#25215;&#35748;&#20070;\DZ04_&#30005;&#24863;\DZ04V0048R0_&#20849;&#27169;&#30005;&#24863;.pdf" TargetMode="External"/><Relationship Id="rId11" Type="http://schemas.openxmlformats.org/officeDocument/2006/relationships/hyperlink" Target="&#35268;&#26684;&#20070;&amp;&#25215;&#35748;&#20070;\DZ04_&#30005;&#24863;\DZ04V0047R0_74404063022.pdf" TargetMode="External"/><Relationship Id="rId10" Type="http://schemas.openxmlformats.org/officeDocument/2006/relationships/hyperlink" Target="&#35268;&#26684;&#20070;&amp;&#25215;&#35748;&#20070;\DZ04_&#30005;&#24863;\DZ04V0046R0_HPFS1416A-SERIES-0.pdf" TargetMode="Externa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&#35268;&#26684;&#20070;&amp;&#25215;&#35748;&#20070;/DZ03_&#30005;&#23481;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&#35268;&#26684;&#20070;&amp;&#25215;&#35748;&#20070;\DZ07_&#30913;&#29664;\DZ07V001600%20%20&#30913;&#29664;WLB1005-102T03&#35268;&#26684;&#20070;.pdf" TargetMode="External"/><Relationship Id="rId2" Type="http://schemas.openxmlformats.org/officeDocument/2006/relationships/hyperlink" Target="&#35268;&#26684;&#20070;&amp;&#25215;&#35748;&#20070;/DZ03_&#30005;&#23481;" TargetMode="External"/><Relationship Id="rId1" Type="http://schemas.openxmlformats.org/officeDocument/2006/relationships/hyperlink" Target="&#35268;&#26684;&#20070;&amp;&#25215;&#35748;&#20070;\DZ07_&#30913;&#29664;\&#39118;&#21326;" TargetMode="External"/></Relationships>
</file>

<file path=xl/worksheets/_rels/sheet8.xml.rels><?xml version="1.0" encoding="UTF-8" standalone="yes"?>
<Relationships xmlns="http://schemas.openxmlformats.org/package/2006/relationships"><Relationship Id="rId99" Type="http://schemas.openxmlformats.org/officeDocument/2006/relationships/hyperlink" Target="&#35268;&#26684;&#20070;&amp;&#25215;&#35748;&#20070;\DZ01_IC\DZ01V0144R0.pdf" TargetMode="External"/><Relationship Id="rId98" Type="http://schemas.openxmlformats.org/officeDocument/2006/relationships/hyperlink" Target="&#35268;&#26684;&#20070;&amp;&#25215;&#35748;&#20070;\DZ01_IC\DZ01V0139R0.pdf" TargetMode="External"/><Relationship Id="rId97" Type="http://schemas.openxmlformats.org/officeDocument/2006/relationships/hyperlink" Target="&#35268;&#26684;&#20070;&amp;&#25215;&#35748;&#20070;\DZ01_IC\DZ01V0138R0.pdf" TargetMode="External"/><Relationship Id="rId96" Type="http://schemas.openxmlformats.org/officeDocument/2006/relationships/hyperlink" Target="&#35268;&#26684;&#20070;&amp;&#25215;&#35748;&#20070;\DZ01_IC\DZ01V0135R0%20TL084.pdf" TargetMode="External"/><Relationship Id="rId95" Type="http://schemas.openxmlformats.org/officeDocument/2006/relationships/hyperlink" Target="&#35268;&#26684;&#20070;&amp;&#25215;&#35748;&#20070;\DZ01_IC\DZ01V0134R0.pdf" TargetMode="External"/><Relationship Id="rId94" Type="http://schemas.openxmlformats.org/officeDocument/2006/relationships/hyperlink" Target="&#35268;&#26684;&#20070;&amp;&#25215;&#35748;&#20070;\DZ01_IC\DZ01V0131R0%20NE555D.pdf" TargetMode="External"/><Relationship Id="rId93" Type="http://schemas.openxmlformats.org/officeDocument/2006/relationships/hyperlink" Target="&#35268;&#26684;&#20070;&amp;&#25215;&#35748;&#20070;\DZ01_IC\DZ01V0130R0%20SN74ACT14.pdf" TargetMode="External"/><Relationship Id="rId92" Type="http://schemas.openxmlformats.org/officeDocument/2006/relationships/hyperlink" Target="&#35268;&#26684;&#20070;&amp;&#25215;&#35748;&#20070;\DZ01_IC\DZ01V0127R0.pdf" TargetMode="External"/><Relationship Id="rId91" Type="http://schemas.openxmlformats.org/officeDocument/2006/relationships/hyperlink" Target="&#35268;&#26684;&#20070;&amp;&#25215;&#35748;&#20070;\DZ01_IC\DZ01V0125R0%20SN74ACT86_datasheet.pdf" TargetMode="External"/><Relationship Id="rId90" Type="http://schemas.openxmlformats.org/officeDocument/2006/relationships/hyperlink" Target="&#35268;&#26684;&#20070;&amp;&#25215;&#35748;&#20070;\DZ01_IC\DZ01V0124R0.pdf" TargetMode="External"/><Relationship Id="rId9" Type="http://schemas.openxmlformats.org/officeDocument/2006/relationships/hyperlink" Target="&#35268;&#26684;&#20070;&amp;&#25215;&#35748;&#20070;\DZ01_IC\DZ01V0006R0%20ADV7123.pdf" TargetMode="External"/><Relationship Id="rId89" Type="http://schemas.openxmlformats.org/officeDocument/2006/relationships/hyperlink" Target="&#35268;&#26684;&#20070;&amp;&#25215;&#35748;&#20070;\DZ01_IC\DZ01V0122R0%20DZ01V0199R0.pdf" TargetMode="External"/><Relationship Id="rId88" Type="http://schemas.openxmlformats.org/officeDocument/2006/relationships/hyperlink" Target="&#35268;&#26684;&#20070;&amp;&#25215;&#35748;&#20070;\DZ01_IC\DZ01V0121R0.pdf" TargetMode="External"/><Relationship Id="rId87" Type="http://schemas.openxmlformats.org/officeDocument/2006/relationships/hyperlink" Target="&#35268;&#26684;&#20070;&amp;&#25215;&#35748;&#20070;\DZ01_IC\DZ01V0120R0.pdf" TargetMode="External"/><Relationship Id="rId86" Type="http://schemas.openxmlformats.org/officeDocument/2006/relationships/hyperlink" Target="&#35268;&#26684;&#20070;&amp;&#25215;&#35748;&#20070;\DZ01_IC\DZ01V0119R0.pdf" TargetMode="External"/><Relationship Id="rId85" Type="http://schemas.openxmlformats.org/officeDocument/2006/relationships/hyperlink" Target="&#35268;&#26684;&#20070;&amp;&#25215;&#35748;&#20070;\DZ01_IC\DZ01V0117R0.pdf" TargetMode="External"/><Relationship Id="rId84" Type="http://schemas.openxmlformats.org/officeDocument/2006/relationships/hyperlink" Target="&#35268;&#26684;&#20070;&amp;&#25215;&#35748;&#20070;\DZ01_IC\DZ01V0116R0.pdf" TargetMode="External"/><Relationship Id="rId83" Type="http://schemas.openxmlformats.org/officeDocument/2006/relationships/hyperlink" Target="&#35268;&#26684;&#20070;&amp;&#25215;&#35748;&#20070;\DZ01_IC\DZ01V0113R0.pdf" TargetMode="External"/><Relationship Id="rId82" Type="http://schemas.openxmlformats.org/officeDocument/2006/relationships/hyperlink" Target="&#35268;&#26684;&#20070;&amp;&#25215;&#35748;&#20070;\DZ01_IC\DZ01V0109R0.pdf" TargetMode="External"/><Relationship Id="rId81" Type="http://schemas.openxmlformats.org/officeDocument/2006/relationships/hyperlink" Target="&#35268;&#26684;&#20070;&amp;&#25215;&#35748;&#20070;\DZ01_IC\DZ01V0108R0.pdf" TargetMode="External"/><Relationship Id="rId80" Type="http://schemas.openxmlformats.org/officeDocument/2006/relationships/hyperlink" Target="&#35268;&#26684;&#20070;&amp;&#25215;&#35748;&#20070;\DZ01_IC\DZ01V0107R0.pdf" TargetMode="External"/><Relationship Id="rId8" Type="http://schemas.openxmlformats.org/officeDocument/2006/relationships/hyperlink" Target="&#35268;&#26684;&#20070;&amp;&#25215;&#35748;&#20070;\DZ01_IC\DZ01V0005R0%20AD9889B.pdf" TargetMode="External"/><Relationship Id="rId79" Type="http://schemas.openxmlformats.org/officeDocument/2006/relationships/hyperlink" Target="&#35268;&#26684;&#20070;&amp;&#25215;&#35748;&#20070;\DZ01_IC\DZ01V0106R0.pdf" TargetMode="External"/><Relationship Id="rId78" Type="http://schemas.openxmlformats.org/officeDocument/2006/relationships/hyperlink" Target="&#35268;&#26684;&#20070;&amp;&#25215;&#35748;&#20070;\DZ01_IC\DZ01V0105R0.pdf" TargetMode="External"/><Relationship Id="rId77" Type="http://schemas.openxmlformats.org/officeDocument/2006/relationships/hyperlink" Target="&#35268;&#26684;&#20070;&amp;&#25215;&#35748;&#20070;\DZ01_IC\DZ01V0102R0.pdf" TargetMode="External"/><Relationship Id="rId76" Type="http://schemas.openxmlformats.org/officeDocument/2006/relationships/hyperlink" Target="&#35268;&#26684;&#20070;&amp;&#25215;&#35748;&#20070;\DZ01_IC\DZ01V0101R0.pdf" TargetMode="External"/><Relationship Id="rId75" Type="http://schemas.openxmlformats.org/officeDocument/2006/relationships/hyperlink" Target="&#35268;&#26684;&#20070;&amp;&#25215;&#35748;&#20070;\DZ01_IC\DZ01V0100R0.pdf" TargetMode="External"/><Relationship Id="rId74" Type="http://schemas.openxmlformats.org/officeDocument/2006/relationships/hyperlink" Target="&#35268;&#26684;&#20070;&amp;&#25215;&#35748;&#20070;\DZ01_IC\DZ01V0099R0%20MC34063_datasheet.pdf" TargetMode="External"/><Relationship Id="rId73" Type="http://schemas.openxmlformats.org/officeDocument/2006/relationships/hyperlink" Target="&#35268;&#26684;&#20070;&amp;&#25215;&#35748;&#20070;\DZ01_IC\DZ01V0098R0.pdf" TargetMode="External"/><Relationship Id="rId72" Type="http://schemas.openxmlformats.org/officeDocument/2006/relationships/hyperlink" Target="&#35268;&#26684;&#20070;&amp;&#25215;&#35748;&#20070;\DZ01_IC\DZ01V0093R0%2074LVC14A_datasheet.pdf" TargetMode="External"/><Relationship Id="rId71" Type="http://schemas.openxmlformats.org/officeDocument/2006/relationships/hyperlink" Target="&#35268;&#26684;&#20070;&amp;&#25215;&#35748;&#20070;\DZ01_IC\DZ01V0092R0.pdf" TargetMode="External"/><Relationship Id="rId70" Type="http://schemas.openxmlformats.org/officeDocument/2006/relationships/hyperlink" Target="&#35268;&#26684;&#20070;&amp;&#25215;&#35748;&#20070;\DZ01_IC\DZ01V0090R0%2074HCT123_datasheet.pdf" TargetMode="External"/><Relationship Id="rId7" Type="http://schemas.openxmlformats.org/officeDocument/2006/relationships/hyperlink" Target="&#35268;&#26684;&#20070;&amp;&#25215;&#35748;&#20070;\DZ01_IC\DZ01V0003R0.pdf" TargetMode="External"/><Relationship Id="rId69" Type="http://schemas.openxmlformats.org/officeDocument/2006/relationships/hyperlink" Target="&#35268;&#26684;&#20070;&amp;&#25215;&#35748;&#20070;\DZ01_IC\DZ01V0087R0%2074HC_HCT4052.pdf" TargetMode="External"/><Relationship Id="rId68" Type="http://schemas.openxmlformats.org/officeDocument/2006/relationships/hyperlink" Target="&#35268;&#26684;&#20070;&amp;&#25215;&#35748;&#20070;\DZ01_IC\DZ01V0085R0.pdf" TargetMode="External"/><Relationship Id="rId67" Type="http://schemas.openxmlformats.org/officeDocument/2006/relationships/hyperlink" Target="&#35268;&#26684;&#20070;&amp;&#25215;&#35748;&#20070;\DZ01_IC\DZ01V0084R0.pdf" TargetMode="External"/><Relationship Id="rId66" Type="http://schemas.openxmlformats.org/officeDocument/2006/relationships/hyperlink" Target="&#35268;&#26684;&#20070;&amp;&#25215;&#35748;&#20070;\DZ01_IC\DZ01V0082R0.pdf" TargetMode="External"/><Relationship Id="rId65" Type="http://schemas.openxmlformats.org/officeDocument/2006/relationships/hyperlink" Target="&#35268;&#26684;&#20070;&amp;&#25215;&#35748;&#20070;\DZ01_IC\DZ01V0080R0%20MP1482_datasheet.pdf" TargetMode="External"/><Relationship Id="rId64" Type="http://schemas.openxmlformats.org/officeDocument/2006/relationships/hyperlink" Target="&#35268;&#26684;&#20070;&amp;&#25215;&#35748;&#20070;\DZ01_IC\DZ01V0079R0%20MP7722_datasheet.pdf" TargetMode="External"/><Relationship Id="rId63" Type="http://schemas.openxmlformats.org/officeDocument/2006/relationships/hyperlink" Target="&#35268;&#26684;&#20070;&amp;&#25215;&#35748;&#20070;\DZ01_IC\DZ01V0078R0.pdf" TargetMode="External"/><Relationship Id="rId62" Type="http://schemas.openxmlformats.org/officeDocument/2006/relationships/hyperlink" Target="&#35268;&#26684;&#20070;&amp;&#25215;&#35748;&#20070;\DZ01_IC\DZ01V0075R0%2025lc1024.pdf" TargetMode="External"/><Relationship Id="rId61" Type="http://schemas.openxmlformats.org/officeDocument/2006/relationships/hyperlink" Target="&#35268;&#26684;&#20070;&amp;&#25215;&#35748;&#20070;\DZ01_IC\DZ01V0074R0.pdf" TargetMode="External"/><Relationship Id="rId60" Type="http://schemas.openxmlformats.org/officeDocument/2006/relationships/hyperlink" Target="&#35268;&#26684;&#20070;&amp;&#25215;&#35748;&#20070;\DZ01_IC\DZ01V0068R0.pdf" TargetMode="External"/><Relationship Id="rId6" Type="http://schemas.openxmlformats.org/officeDocument/2006/relationships/hyperlink" Target="&#35268;&#26684;&#20070;&amp;&#25215;&#35748;&#20070;\DZ01_IC\DZ01V0002R0.pdf" TargetMode="External"/><Relationship Id="rId59" Type="http://schemas.openxmlformats.org/officeDocument/2006/relationships/hyperlink" Target="&#35268;&#26684;&#20070;&amp;&#25215;&#35748;&#20070;\DZ01_IC\DZ01V0066R0%20DZ01V0067R0.pdf" TargetMode="External"/><Relationship Id="rId58" Type="http://schemas.openxmlformats.org/officeDocument/2006/relationships/hyperlink" Target="&#35268;&#26684;&#20070;&amp;&#25215;&#35748;&#20070;\DZ01_IC\DZ01V0065R0%20NJM4558.pdf" TargetMode="External"/><Relationship Id="rId57" Type="http://schemas.openxmlformats.org/officeDocument/2006/relationships/hyperlink" Target="&#35268;&#26684;&#20070;&amp;&#25215;&#35748;&#20070;\DZ01_IC\DZ01V0064R0%20NJM360E.pdf" TargetMode="External"/><Relationship Id="rId56" Type="http://schemas.openxmlformats.org/officeDocument/2006/relationships/hyperlink" Target="&#35268;&#26684;&#20070;&amp;&#25215;&#35748;&#20070;\DZ01_IC\DZ01V0063R0%20IT6263BX%20Datasheet%20v0.91.pdf" TargetMode="External"/><Relationship Id="rId55" Type="http://schemas.openxmlformats.org/officeDocument/2006/relationships/hyperlink" Target="&#35268;&#26684;&#20070;&amp;&#25215;&#35748;&#20070;\DZ01_IC\DZ01V0062R0.pdf" TargetMode="External"/><Relationship Id="rId54" Type="http://schemas.openxmlformats.org/officeDocument/2006/relationships/hyperlink" Target="&#35268;&#26684;&#20070;&amp;&#25215;&#35748;&#20070;\DZ01_IC\DZ01V0061R0.pdf" TargetMode="External"/><Relationship Id="rId53" Type="http://schemas.openxmlformats.org/officeDocument/2006/relationships/hyperlink" Target="&#35268;&#26684;&#20070;&amp;&#25215;&#35748;&#20070;\DZ01_IC\DZ01V0060R0.pdf" TargetMode="External"/><Relationship Id="rId52" Type="http://schemas.openxmlformats.org/officeDocument/2006/relationships/hyperlink" Target="&#35268;&#26684;&#20070;&amp;&#25215;&#35748;&#20070;\DZ01_IC\DZ01V0059R0.pdf" TargetMode="External"/><Relationship Id="rId51" Type="http://schemas.openxmlformats.org/officeDocument/2006/relationships/hyperlink" Target="&#35268;&#26684;&#20070;&amp;&#25215;&#35748;&#20070;\DZ01_IC\DZ01V0058R0.pdf" TargetMode="External"/><Relationship Id="rId50" Type="http://schemas.openxmlformats.org/officeDocument/2006/relationships/hyperlink" Target="&#35268;&#26684;&#20070;&amp;&#25215;&#35748;&#20070;\DZ01_IC\DZ01V0056R0.pdf" TargetMode="External"/><Relationship Id="rId5" Type="http://schemas.openxmlformats.org/officeDocument/2006/relationships/hyperlink" Target="&#35268;&#26684;&#20070;&amp;&#25215;&#35748;&#20070;\DZ01_IC\DZ01V0269R1" TargetMode="External"/><Relationship Id="rId49" Type="http://schemas.openxmlformats.org/officeDocument/2006/relationships/hyperlink" Target="&#35268;&#26684;&#20070;&amp;&#25215;&#35748;&#20070;\DZ01_IC\DZ01V0053R0.pdf" TargetMode="External"/><Relationship Id="rId48" Type="http://schemas.openxmlformats.org/officeDocument/2006/relationships/hyperlink" Target="&#35268;&#26684;&#20070;&amp;&#25215;&#35748;&#20070;\DZ01_IC\DZ01V0052R0%20el5170-370.pdf" TargetMode="External"/><Relationship Id="rId47" Type="http://schemas.openxmlformats.org/officeDocument/2006/relationships/hyperlink" Target="&#35268;&#26684;&#20070;&amp;&#25215;&#35748;&#20070;\DZ01_IC\DZ01V0051R0%20el5162.pdf" TargetMode="External"/><Relationship Id="rId46" Type="http://schemas.openxmlformats.org/officeDocument/2006/relationships/hyperlink" Target="&#35268;&#26684;&#20070;&amp;&#25215;&#35748;&#20070;\DZ01_IC\DZ01V0050R2.pdf" TargetMode="External"/><Relationship Id="rId45" Type="http://schemas.openxmlformats.org/officeDocument/2006/relationships/hyperlink" Target="&#35268;&#26684;&#20070;&amp;&#25215;&#35748;&#20070;\DZ01_IC\DZ01V0049R0.pdf" TargetMode="External"/><Relationship Id="rId44" Type="http://schemas.openxmlformats.org/officeDocument/2006/relationships/hyperlink" Target="&#35268;&#26684;&#20070;&amp;&#25215;&#35748;&#20070;\DZ01_IC\DZ01V0045R0%20EPF011ACD_UG_V02.pdf" TargetMode="External"/><Relationship Id="rId43" Type="http://schemas.openxmlformats.org/officeDocument/2006/relationships/hyperlink" Target="&#35268;&#26684;&#20070;&amp;&#25215;&#35748;&#20070;\DZ01_IC\DZ01V0044R0%20EP9431(A)_UG_V04.pdf" TargetMode="External"/><Relationship Id="rId42" Type="http://schemas.openxmlformats.org/officeDocument/2006/relationships/hyperlink" Target="&#35268;&#26684;&#20070;&amp;&#25215;&#35748;&#20070;\DZ01_IC\DZ01V0043R0%20EP9134_UG_V02.PDF" TargetMode="External"/><Relationship Id="rId41" Type="http://schemas.openxmlformats.org/officeDocument/2006/relationships/hyperlink" Target="&#35268;&#26684;&#20070;&amp;&#25215;&#35748;&#20070;\DZ01_IC\DZ01V0042R0%20EP9132_UG_V01_BILWAY.pdf" TargetMode="External"/><Relationship Id="rId40" Type="http://schemas.openxmlformats.org/officeDocument/2006/relationships/hyperlink" Target="&#35268;&#26684;&#20070;&amp;&#25215;&#35748;&#20070;\DZ01_IC\DZ01V0041R0.pdf" TargetMode="External"/><Relationship Id="rId4" Type="http://schemas.openxmlformats.org/officeDocument/2006/relationships/hyperlink" Target="&#35268;&#26684;&#20070;&amp;&#25215;&#35748;&#20070;\DZ01_IC\DZ01V0273R0" TargetMode="External"/><Relationship Id="rId39" Type="http://schemas.openxmlformats.org/officeDocument/2006/relationships/hyperlink" Target="&#35268;&#26684;&#20070;&amp;&#25215;&#35748;&#20070;\DZ01_IC\DZ01V0039R0.pdf" TargetMode="External"/><Relationship Id="rId38" Type="http://schemas.openxmlformats.org/officeDocument/2006/relationships/hyperlink" Target="&#35268;&#26684;&#20070;&amp;&#25215;&#35748;&#20070;\DZ01_IC\DZ01V0038R0%20CS8953%20V0.93(For%20XSJ).pdf" TargetMode="External"/><Relationship Id="rId37" Type="http://schemas.openxmlformats.org/officeDocument/2006/relationships/hyperlink" Target="&#35268;&#26684;&#20070;&amp;&#25215;&#35748;&#20070;\DZ01_IC\DZ01V0037R0.pdf" TargetMode="External"/><Relationship Id="rId36" Type="http://schemas.openxmlformats.org/officeDocument/2006/relationships/hyperlink" Target="&#35268;&#26684;&#20070;&amp;&#25215;&#35748;&#20070;\DZ01_IC\DZ01V0036R0.pdf" TargetMode="External"/><Relationship Id="rId35" Type="http://schemas.openxmlformats.org/officeDocument/2006/relationships/hyperlink" Target="&#35268;&#26684;&#20070;&amp;&#25215;&#35748;&#20070;\DZ01_IC\DZ01V0035R0.pdf" TargetMode="External"/><Relationship Id="rId343" Type="http://schemas.openxmlformats.org/officeDocument/2006/relationships/hyperlink" Target="&#35268;&#26684;&#20070;&amp;&#25215;&#35748;&#20070;\DZ01_IC\DZ01V044500%203HDX1204-B_v7-29-14.pdf" TargetMode="External"/><Relationship Id="rId342" Type="http://schemas.openxmlformats.org/officeDocument/2006/relationships/hyperlink" Target="&#35268;&#26684;&#20070;&amp;&#25215;&#35748;&#20070;\DZ01_IC\DZ01V044400%20ADV7513BSWZ&#21407;&#29256;&#25968;&#25454;&#25163;&#20876;.pdf-EasyDatasheet.pdf" TargetMode="External"/><Relationship Id="rId341" Type="http://schemas.openxmlformats.org/officeDocument/2006/relationships/hyperlink" Target="&#35268;&#26684;&#20070;&amp;&#25215;&#35748;&#20070;\DZ01_IC\DZ01V044300%20GV7704.pdf" TargetMode="External"/><Relationship Id="rId340" Type="http://schemas.openxmlformats.org/officeDocument/2006/relationships/hyperlink" Target="&#35268;&#26684;&#20070;&amp;&#25215;&#35748;&#20070;\DZ01_IC\DZ01V044100%20TPS2554.pdf" TargetMode="External"/><Relationship Id="rId34" Type="http://schemas.openxmlformats.org/officeDocument/2006/relationships/hyperlink" Target="&#35268;&#26684;&#20070;&amp;&#25215;&#35748;&#20070;\DZ01_IC\DZ01V0034R0.pdf" TargetMode="External"/><Relationship Id="rId339" Type="http://schemas.openxmlformats.org/officeDocument/2006/relationships/hyperlink" Target="&#35268;&#26684;&#20070;&amp;&#25215;&#35748;&#20070;\DZ01_IC\DZ01V044000%20SIL9575.pdf" TargetMode="External"/><Relationship Id="rId338" Type="http://schemas.openxmlformats.org/officeDocument/2006/relationships/hyperlink" Target="&#35268;&#26684;&#20070;&amp;&#25215;&#35748;&#20070;\DZ01_IC\DZ01V043900%20IT6265_Datasheet_v0.93.pdf" TargetMode="External"/><Relationship Id="rId337" Type="http://schemas.openxmlformats.org/officeDocument/2006/relationships/hyperlink" Target="&#35268;&#26684;&#20070;&amp;&#25215;&#35748;&#20070;\DZ01_IC\DZ01V043800%20MT29F32G08CBADAWP32Gb_AsyncSync_NAND.pdf" TargetMode="External"/><Relationship Id="rId336" Type="http://schemas.openxmlformats.org/officeDocument/2006/relationships/hyperlink" Target="&#35268;&#26684;&#20070;&amp;&#25215;&#35748;&#20070;\DZ01_IC\DZ01V043700%20MT41K128M16JT-125&#65306;K.PDF" TargetMode="External"/><Relationship Id="rId335" Type="http://schemas.openxmlformats.org/officeDocument/2006/relationships/hyperlink" Target="&#35268;&#26684;&#20070;&amp;&#25215;&#35748;&#20070;\DZ01_IC\DZ01V043600%20MT29F2G08ABAEA&#65306;E.pdf" TargetMode="External"/><Relationship Id="rId334" Type="http://schemas.openxmlformats.org/officeDocument/2006/relationships/hyperlink" Target="&#35268;&#26684;&#20070;&amp;&#25215;&#35748;&#20070;\DZ01_IC\DZ01V043500%20Hi3531ARBCV100.pdf" TargetMode="External"/><Relationship Id="rId333" Type="http://schemas.openxmlformats.org/officeDocument/2006/relationships/hyperlink" Target="&#35268;&#26684;&#20070;&amp;&#25215;&#35748;&#20070;\DZ01_IC\DZ01V043400%20tlv320aic3101.pdf" TargetMode="External"/><Relationship Id="rId332" Type="http://schemas.openxmlformats.org/officeDocument/2006/relationships/hyperlink" Target="&#35268;&#26684;&#20070;&amp;&#25215;&#35748;&#20070;\DZ01_IC\DZ01V043300%20sn74lvc1g125.pdf" TargetMode="External"/><Relationship Id="rId331" Type="http://schemas.openxmlformats.org/officeDocument/2006/relationships/hyperlink" Target="&#35268;&#26684;&#20070;&amp;&#25215;&#35748;&#20070;\DZ01_IC\DZ01V043200%20DS1339.pdf" TargetMode="External"/><Relationship Id="rId330" Type="http://schemas.openxmlformats.org/officeDocument/2006/relationships/hyperlink" Target="&#35268;&#26684;&#20070;&amp;&#25215;&#35748;&#20070;\DZ01_IC\DZ01V043000%20DZ01V043100_VS2005%20Datasheet.pdf" TargetMode="External"/><Relationship Id="rId33" Type="http://schemas.openxmlformats.org/officeDocument/2006/relationships/hyperlink" Target="&#35268;&#26684;&#20070;&amp;&#25215;&#35748;&#20070;\DZ01_IC\DZ01V0033R0.pdf" TargetMode="External"/><Relationship Id="rId329" Type="http://schemas.openxmlformats.org/officeDocument/2006/relationships/hyperlink" Target="&#35268;&#26684;&#20070;&amp;&#25215;&#35748;&#20070;\DZ01_IC\DZ01V042900%20GS2972_Datasheet.pdf" TargetMode="External"/><Relationship Id="rId328" Type="http://schemas.openxmlformats.org/officeDocument/2006/relationships/hyperlink" Target="&#35268;&#26684;&#20070;&amp;&#25215;&#35748;&#20070;\DZ01_IC\DZ01V042800%20GS2971_Datasheet.pdf" TargetMode="External"/><Relationship Id="rId327" Type="http://schemas.openxmlformats.org/officeDocument/2006/relationships/hyperlink" Target="&#35268;&#26684;&#20070;&amp;&#25215;&#35748;&#20070;\DZ01_IC\DZ01V042700%20IP101G_DS_R01_20121224.pdf" TargetMode="External"/><Relationship Id="rId326" Type="http://schemas.openxmlformats.org/officeDocument/2006/relationships/hyperlink" Target="&#35268;&#26684;&#20070;&amp;&#25215;&#35748;&#20070;\DZ01_IC\DZ01V042600%20IP178Cx-DS-R23-20151231.pdf" TargetMode="External"/><Relationship Id="rId325" Type="http://schemas.openxmlformats.org/officeDocument/2006/relationships/hyperlink" Target="&#35268;&#26684;&#20070;&amp;&#25215;&#35748;&#20070;\DZ01_IC\DZ01V042500%20STM8S005.pdf" TargetMode="External"/><Relationship Id="rId324" Type="http://schemas.openxmlformats.org/officeDocument/2006/relationships/hyperlink" Target="&#35268;&#26684;&#20070;&amp;&#25215;&#35748;&#20070;\DZ01_IC\DZ01V042400%20LT86102SXE_Datasheet_R1.4.pdf" TargetMode="External"/><Relationship Id="rId323" Type="http://schemas.openxmlformats.org/officeDocument/2006/relationships/hyperlink" Target="&#35268;&#26684;&#20070;&amp;&#25215;&#35748;&#20070;\DZ01_IC\DZ01V042300%2029F64G08CBAAA.pdf" TargetMode="External"/><Relationship Id="rId322" Type="http://schemas.openxmlformats.org/officeDocument/2006/relationships/hyperlink" Target="&#35268;&#26684;&#20070;&amp;&#25215;&#35748;&#20070;\DZ01_IC\DZ01V042200%20SGM2032.pdf" TargetMode="External"/><Relationship Id="rId321" Type="http://schemas.openxmlformats.org/officeDocument/2006/relationships/hyperlink" Target="&#35268;&#26684;&#20070;&amp;&#25215;&#35748;&#20070;\DZ01_IC\DZ01V042100%20H5TQ4G43AFR.pdf" TargetMode="External"/><Relationship Id="rId320" Type="http://schemas.openxmlformats.org/officeDocument/2006/relationships/hyperlink" Target="&#35268;&#26684;&#20070;&amp;&#25215;&#35748;&#20070;\DZ01_IC\DZ01V042000%20xRTL8189ETV_DataSheet_0.1_20131217.pdf" TargetMode="External"/><Relationship Id="rId32" Type="http://schemas.openxmlformats.org/officeDocument/2006/relationships/hyperlink" Target="&#35268;&#26684;&#20070;&amp;&#25215;&#35748;&#20070;\DZ01_IC\DZ01V0030R0.pdf" TargetMode="External"/><Relationship Id="rId319" Type="http://schemas.openxmlformats.org/officeDocument/2006/relationships/hyperlink" Target="&#35268;&#26684;&#20070;&amp;&#25215;&#35748;&#20070;\DZ01_IC\DZ01V041900%20ES7154%20DS.pdf" TargetMode="External"/><Relationship Id="rId318" Type="http://schemas.openxmlformats.org/officeDocument/2006/relationships/hyperlink" Target="&#35268;&#26684;&#20070;&amp;&#25215;&#35748;&#20070;\DZ01_IC\DZ01V041800%20S905_QRM&#160;V0.9&#160;20151222Skynoon.pdf" TargetMode="External"/><Relationship Id="rId317" Type="http://schemas.openxmlformats.org/officeDocument/2006/relationships/hyperlink" Target="&#35268;&#26684;&#20070;&amp;&#25215;&#35748;&#20070;\DZ01_IC\DZ01V041700%20LT86104SXE_Datasheet_R1.3.pdf" TargetMode="External"/><Relationship Id="rId316" Type="http://schemas.openxmlformats.org/officeDocument/2006/relationships/hyperlink" Target="&#35268;&#26684;&#20070;&amp;&#25215;&#35748;&#20070;\DZ01_IC\DZ01V041600%20CLX1601_DataSheet.pdf" TargetMode="External"/><Relationship Id="rId315" Type="http://schemas.openxmlformats.org/officeDocument/2006/relationships/hyperlink" Target="&#35268;&#26684;&#20070;&amp;&#25215;&#35748;&#20070;\DZ01_IC\DZ01V041500%20SE5120.pdf" TargetMode="External"/><Relationship Id="rId314" Type="http://schemas.openxmlformats.org/officeDocument/2006/relationships/hyperlink" Target="&#35268;&#26684;&#20070;&amp;&#25215;&#35748;&#20070;\DZ01_IC\DZ01V041400%20ts3dv642.pdf" TargetMode="External"/><Relationship Id="rId313" Type="http://schemas.openxmlformats.org/officeDocument/2006/relationships/hyperlink" Target="&#35268;&#26684;&#20070;&amp;&#25215;&#35748;&#20070;\DZ01_IC\DZ01V041300%20Valens%20VS010%20Product%20Family%20Datasheet.pdf" TargetMode="External"/><Relationship Id="rId312" Type="http://schemas.openxmlformats.org/officeDocument/2006/relationships/hyperlink" Target="&#35268;&#26684;&#20070;&amp;&#25215;&#35748;&#20070;\DZ01_IC\DZ01V041200%20AZ1045-04F.pdf" TargetMode="External"/><Relationship Id="rId311" Type="http://schemas.openxmlformats.org/officeDocument/2006/relationships/hyperlink" Target="&#35268;&#26684;&#20070;&amp;&#25215;&#35748;&#20070;\DZ01_IC\DZ01V041100%20MP2161_r1.1-371780.pdf" TargetMode="External"/><Relationship Id="rId310" Type="http://schemas.openxmlformats.org/officeDocument/2006/relationships/hyperlink" Target="&#35268;&#26684;&#20070;&amp;&#25215;&#35748;&#20070;\DZ01_IC\DZ01V041000%20MachXO2ProductFamilyQualificationSummary-311355.pdf" TargetMode="External"/><Relationship Id="rId31" Type="http://schemas.openxmlformats.org/officeDocument/2006/relationships/hyperlink" Target="&#35268;&#26684;&#20070;&amp;&#25215;&#35748;&#20070;\DZ01_IC\DZ01V0029R0.pdf" TargetMode="External"/><Relationship Id="rId309" Type="http://schemas.openxmlformats.org/officeDocument/2006/relationships/hyperlink" Target="&#35268;&#26684;&#20070;&amp;&#25215;&#35748;&#20070;\DZ01_IC\DZ01V040900%20PI3WVR31310A_PEND.pdf" TargetMode="External"/><Relationship Id="rId308" Type="http://schemas.openxmlformats.org/officeDocument/2006/relationships/hyperlink" Target="&#35268;&#26684;&#20070;&amp;&#25215;&#35748;&#20070;\DZ01_IC\DZ01V040800%20EP91A6SX_EP91A6SQ_DS_V04.pdf" TargetMode="External"/><Relationship Id="rId307" Type="http://schemas.openxmlformats.org/officeDocument/2006/relationships/hyperlink" Target="&#35268;&#26684;&#20070;&amp;&#25215;&#35748;&#20070;\DZ01_IC\DZ01V040300%20EP92A6S_DS_V04(4.5G).pdf" TargetMode="External"/><Relationship Id="rId306" Type="http://schemas.openxmlformats.org/officeDocument/2006/relationships/hyperlink" Target="&#35268;&#26684;&#20070;&amp;&#25215;&#35748;&#20070;\DZ01_IC\DZ01V040600.pdf" TargetMode="External"/><Relationship Id="rId305" Type="http://schemas.openxmlformats.org/officeDocument/2006/relationships/hyperlink" Target="&#35268;&#26684;&#20070;&amp;&#25215;&#35748;&#20070;\DZ01_IC\DZ01V040400.pdf" TargetMode="External"/><Relationship Id="rId304" Type="http://schemas.openxmlformats.org/officeDocument/2006/relationships/hyperlink" Target="&#35268;&#26684;&#20070;&amp;&#25215;&#35748;&#20070;\DZ01_IC\DZ01V040200%20STM32F107.pdf" TargetMode="External"/><Relationship Id="rId303" Type="http://schemas.openxmlformats.org/officeDocument/2006/relationships/hyperlink" Target="&#35268;&#26684;&#20070;&amp;&#25215;&#35748;&#20070;\DZ01_IC\DZ01V040100%20CH440DS1.PDF" TargetMode="External"/><Relationship Id="rId302" Type="http://schemas.openxmlformats.org/officeDocument/2006/relationships/hyperlink" Target="&#35268;&#26684;&#20070;&amp;&#25215;&#35748;&#20070;\DZ01_IC\DZ01V040000_MachXO2FamilyDataSheet.pdf" TargetMode="External"/><Relationship Id="rId301" Type="http://schemas.openxmlformats.org/officeDocument/2006/relationships/hyperlink" Target="&#35268;&#26684;&#20070;&amp;&#25215;&#35748;&#20070;\DZ01_IC\DZ01V039900%20%20w25q32jv%20spi%20revc%2008302016.pdf" TargetMode="External"/><Relationship Id="rId300" Type="http://schemas.openxmlformats.org/officeDocument/2006/relationships/hyperlink" Target="&#35268;&#26684;&#20070;&amp;&#25215;&#35748;&#20070;\DZ01_IC\DZ01V039800_STM8S005K6.pdf" TargetMode="External"/><Relationship Id="rId30" Type="http://schemas.openxmlformats.org/officeDocument/2006/relationships/hyperlink" Target="&#35268;&#26684;&#20070;&amp;&#25215;&#35748;&#20070;\DZ01_IC\DZ01V0028R0%20ATMEG644PA.pdf" TargetMode="External"/><Relationship Id="rId3" Type="http://schemas.openxmlformats.org/officeDocument/2006/relationships/vmlDrawing" Target="../drawings/vmlDrawing2.vml"/><Relationship Id="rId299" Type="http://schemas.openxmlformats.org/officeDocument/2006/relationships/hyperlink" Target="&#35268;&#26684;&#20070;&amp;&#25215;&#35748;&#20070;\DZ01_IC\DZ01V039700_MS9282%20External%20Datasheet%20V1.1%20for%20&#28145;&#22323;&#19996;&#26126;&#28844;&#21019;&#30005;&#23376;&#26377;&#38480;&#20844;&#21496;.pdf" TargetMode="External"/><Relationship Id="rId298" Type="http://schemas.openxmlformats.org/officeDocument/2006/relationships/hyperlink" Target="&#35268;&#26684;&#20070;&amp;&#25215;&#35748;&#20070;\DZ01_IC\DZ01V039600_NC7WZ07P6X.pdf" TargetMode="External"/><Relationship Id="rId297" Type="http://schemas.openxmlformats.org/officeDocument/2006/relationships/hyperlink" Target="&#35268;&#26684;&#20070;&amp;&#25215;&#35748;&#20070;\DZ01_IC\DZ01V039500_SN74AVC4T774PW.pdf" TargetMode="External"/><Relationship Id="rId296" Type="http://schemas.openxmlformats.org/officeDocument/2006/relationships/hyperlink" Target="&#35268;&#26684;&#20070;&amp;&#25215;&#35748;&#20070;\DZ01_IC\DZ01V039400_PCA9306DQER.pdf" TargetMode="External"/><Relationship Id="rId295" Type="http://schemas.openxmlformats.org/officeDocument/2006/relationships/hyperlink" Target="&#35268;&#26684;&#20070;&amp;&#25215;&#35748;&#20070;\DZ01_IC\DZ01V039300_SiI9630.pdf" TargetMode="External"/><Relationship Id="rId294" Type="http://schemas.openxmlformats.org/officeDocument/2006/relationships/hyperlink" Target="&#35268;&#26684;&#20070;&amp;&#25215;&#35748;&#20070;\DZ01_IC\DZ01V039200_BV6336E_DS_bilway__PTN.PDF" TargetMode="External"/><Relationship Id="rId293" Type="http://schemas.openxmlformats.org/officeDocument/2006/relationships/hyperlink" Target="&#35268;&#26684;&#20070;&amp;&#25215;&#35748;&#20070;\DZ01_IC\DZ01V039100_BV3661_DS_V01.pdf" TargetMode="External"/><Relationship Id="rId292" Type="http://schemas.openxmlformats.org/officeDocument/2006/relationships/hyperlink" Target="&#35268;&#26684;&#20070;&amp;&#25215;&#35748;&#20070;\DZ01_IC\DZ01V039000_74HC_HCT138.pdf" TargetMode="External"/><Relationship Id="rId291" Type="http://schemas.openxmlformats.org/officeDocument/2006/relationships/hyperlink" Target="&#35268;&#26684;&#20070;&amp;&#25215;&#35748;&#20070;\DZ01_IC\DZ01V038900_21452-DSH-001-C.pdf" TargetMode="External"/><Relationship Id="rId290" Type="http://schemas.openxmlformats.org/officeDocument/2006/relationships/hyperlink" Target="&#35268;&#26684;&#20070;&amp;&#25215;&#35748;&#20070;\DZ01_IC\DZ01V038800_SiI9396-DS-1170-0.81.pdf" TargetMode="External"/><Relationship Id="rId29" Type="http://schemas.openxmlformats.org/officeDocument/2006/relationships/hyperlink" Target="&#35268;&#26684;&#20070;&amp;&#25215;&#35748;&#20070;\DZ01_IC\DZ01V0027R0%20ATMEGA32.pdf" TargetMode="External"/><Relationship Id="rId289" Type="http://schemas.openxmlformats.org/officeDocument/2006/relationships/hyperlink" Target="&#35268;&#26684;&#20070;&amp;&#25215;&#35748;&#20070;\DZ01_IC\DZ01V038700_STM32F207VET6&#21407;&#29256;&#25968;&#25454;&#25163;&#20876;.pdf-EasyDatasheet.pdf" TargetMode="External"/><Relationship Id="rId288" Type="http://schemas.openxmlformats.org/officeDocument/2006/relationships/hyperlink" Target="&#35268;&#26684;&#20070;&amp;&#25215;&#35748;&#20070;\DZ01_IC\DZ01V038600_DP83848C&#21407;&#29256;&#25968;&#25454;&#25163;&#20876;.pdf-EasyDatasheet.pdf" TargetMode="External"/><Relationship Id="rId287" Type="http://schemas.openxmlformats.org/officeDocument/2006/relationships/hyperlink" Target="&#35268;&#26684;&#20070;&amp;&#25215;&#35748;&#20070;\DZ01_IC\DZ01V038500_MX30LF1G18AC,%203V,%201Gb,%20v1.0.pdf" TargetMode="External"/><Relationship Id="rId286" Type="http://schemas.openxmlformats.org/officeDocument/2006/relationships/hyperlink" Target="&#35268;&#26684;&#20070;&amp;&#25215;&#35748;&#20070;\DZ01_IC\DZ01V038400_IDT_8T349316I_DST_2014117.pdf" TargetMode="External"/><Relationship Id="rId285" Type="http://schemas.openxmlformats.org/officeDocument/2006/relationships/hyperlink" Target="&#35268;&#26684;&#20070;&amp;&#25215;&#35748;&#20070;\DZ01_IC\DZ01V038300_Lattice-LEF-70EA-8FN672-FamilyDataSheet.pdf" TargetMode="External"/><Relationship Id="rId284" Type="http://schemas.openxmlformats.org/officeDocument/2006/relationships/hyperlink" Target="&#35268;&#26684;&#20070;&amp;&#25215;&#35748;&#20070;\DZ01_IC\DZ01V038200_IDT5V49EE902NLGI&#21407;&#29256;&#25968;&#25454;&#25163;&#20876;.pdf-EasyDatasheet.pdf" TargetMode="External"/><Relationship Id="rId283" Type="http://schemas.openxmlformats.org/officeDocument/2006/relationships/hyperlink" Target="&#35268;&#26684;&#20070;&amp;&#25215;&#35748;&#20070;\DZ01_IC\DZ01V038100_mst4031h1_ds.pdf" TargetMode="External"/><Relationship Id="rId282" Type="http://schemas.openxmlformats.org/officeDocument/2006/relationships/hyperlink" Target="&#35268;&#26684;&#20070;&amp;&#25215;&#35748;&#20070;\DZ01_IC\DZ01V038000_MachXO2FamilyDataSheet.pdf" TargetMode="External"/><Relationship Id="rId281" Type="http://schemas.openxmlformats.org/officeDocument/2006/relationships/hyperlink" Target="&#35268;&#26684;&#20070;&amp;&#25215;&#35748;&#20070;\DZ01_IC\DZ01V037900_EP9164S_DS_V03.pdf" TargetMode="External"/><Relationship Id="rId280" Type="http://schemas.openxmlformats.org/officeDocument/2006/relationships/hyperlink" Target="&#35268;&#26684;&#20070;&amp;&#25215;&#35748;&#20070;\DZ01_IC\DZ01V037800_EP9162S_DS_V01.pdf" TargetMode="External"/><Relationship Id="rId28" Type="http://schemas.openxmlformats.org/officeDocument/2006/relationships/hyperlink" Target="&#35268;&#26684;&#20070;&amp;&#25215;&#35748;&#20070;\DZ01_IC\DZ01V0026R0.pdf" TargetMode="External"/><Relationship Id="rId279" Type="http://schemas.openxmlformats.org/officeDocument/2006/relationships/hyperlink" Target="&#35268;&#26684;&#20070;&amp;&#25215;&#35748;&#20070;\DZ01_IC\DZ01V037700_EP9164S_DS_V03.pdf" TargetMode="External"/><Relationship Id="rId278" Type="http://schemas.openxmlformats.org/officeDocument/2006/relationships/hyperlink" Target="&#35268;&#26684;&#20070;&amp;&#25215;&#35748;&#20070;\DZ01_IC\DZ01V037600_EP9162S_DS_V01.pdf" TargetMode="External"/><Relationship Id="rId277" Type="http://schemas.openxmlformats.org/officeDocument/2006/relationships/hyperlink" Target="&#35268;&#26684;&#20070;&amp;&#25215;&#35748;&#20070;\DZ01_IC\DZ01V037500_CS8406-datasheet.pdf" TargetMode="External"/><Relationship Id="rId276" Type="http://schemas.openxmlformats.org/officeDocument/2006/relationships/hyperlink" Target="&#35268;&#26684;&#20070;&amp;&#25215;&#35748;&#20070;\DZ01_IC\DZ01V037400_ts3a5017.pdf" TargetMode="External"/><Relationship Id="rId275" Type="http://schemas.openxmlformats.org/officeDocument/2006/relationships/hyperlink" Target="&#35268;&#26684;&#20070;&amp;&#25215;&#35748;&#20070;\DZ01_IC\DZ01V037300_ADCMP608.pdf" TargetMode="External"/><Relationship Id="rId274" Type="http://schemas.openxmlformats.org/officeDocument/2006/relationships/hyperlink" Target="&#35268;&#26684;&#20070;&amp;&#25215;&#35748;&#20070;\DZ01_IC\DZ01V0372R0_XR76108-12.pdf" TargetMode="External"/><Relationship Id="rId273" Type="http://schemas.openxmlformats.org/officeDocument/2006/relationships/hyperlink" Target="&#35268;&#26684;&#20070;&amp;&#25215;&#35748;&#20070;\DZ01_IC\DZ01V0371R0_ts3a5017.pdf" TargetMode="External"/><Relationship Id="rId272" Type="http://schemas.openxmlformats.org/officeDocument/2006/relationships/hyperlink" Target="&#35268;&#26684;&#20070;&amp;&#25215;&#35748;&#20070;\DZ01_IC\DZ01V0370R0_EPF025R_DS_V01.pdf" TargetMode="External"/><Relationship Id="rId271" Type="http://schemas.openxmlformats.org/officeDocument/2006/relationships/hyperlink" Target="&#35268;&#26684;&#20070;&amp;&#25215;&#35748;&#20070;\DZ01_IC\DZ01V0369R0_LM393.pdf" TargetMode="External"/><Relationship Id="rId270" Type="http://schemas.openxmlformats.org/officeDocument/2006/relationships/hyperlink" Target="&#35268;&#26684;&#20070;&amp;&#25215;&#35748;&#20070;\DZ01_IC\DZ01V0368R0_LM5020MM-2.pdf" TargetMode="External"/><Relationship Id="rId27" Type="http://schemas.openxmlformats.org/officeDocument/2006/relationships/hyperlink" Target="&#35268;&#26684;&#20070;&amp;&#25215;&#35748;&#20070;\DZ01_IC\DZ01V0025R0%20AT24C32.pdf" TargetMode="External"/><Relationship Id="rId269" Type="http://schemas.openxmlformats.org/officeDocument/2006/relationships/hyperlink" Target="&#35268;&#26684;&#20070;&amp;&#25215;&#35748;&#20070;\DZ01_IC\DZ01V0367R0_TPS54383.pdf" TargetMode="External"/><Relationship Id="rId268" Type="http://schemas.openxmlformats.org/officeDocument/2006/relationships/hyperlink" Target="&#35268;&#26684;&#20070;&amp;&#25215;&#35748;&#20070;\DZ01_IC\DZ01V0366R0_LM431.pdf" TargetMode="External"/><Relationship Id="rId267" Type="http://schemas.openxmlformats.org/officeDocument/2006/relationships/hyperlink" Target="&#35268;&#26684;&#20070;&amp;&#25215;&#35748;&#20070;\DZ01_IC\DZ01V0365R0_DS9724-02.pdf" TargetMode="External"/><Relationship Id="rId266" Type="http://schemas.openxmlformats.org/officeDocument/2006/relationships/hyperlink" Target="&#35268;&#26684;&#20070;&amp;&#25215;&#35748;&#20070;\DZ01_IC\DZ01V0364R0_tlvh431acdbzr.pdf" TargetMode="External"/><Relationship Id="rId265" Type="http://schemas.openxmlformats.org/officeDocument/2006/relationships/hyperlink" Target="&#35268;&#26684;&#20070;&amp;&#25215;&#35748;&#20070;\DZ01_IC\DZ01V0363R_AN_SY8368A_rye_leo.pdf" TargetMode="External"/><Relationship Id="rId264" Type="http://schemas.openxmlformats.org/officeDocument/2006/relationships/hyperlink" Target="&#35268;&#26684;&#20070;&amp;&#25215;&#35748;&#20070;\DZ01_IC\DZ01V0362R0_mst4030h1_pb_v01.pdf" TargetMode="External"/><Relationship Id="rId263" Type="http://schemas.openxmlformats.org/officeDocument/2006/relationships/hyperlink" Target="&#35268;&#26684;&#20070;&amp;&#25215;&#35748;&#20070;\DZ01_IC\DZ01V0361R0_MSD3458HB_pb_v01.pdf" TargetMode="External"/><Relationship Id="rId262" Type="http://schemas.openxmlformats.org/officeDocument/2006/relationships/hyperlink" Target="&#35268;&#26684;&#20070;&amp;&#25215;&#35748;&#20070;\DZ01_IC\DZ01V0360R0_AN_SY8089_rye_leo.pdf" TargetMode="External"/><Relationship Id="rId261" Type="http://schemas.openxmlformats.org/officeDocument/2006/relationships/hyperlink" Target="&#35268;&#26684;&#20070;&amp;&#25215;&#35748;&#20070;\DZ01_IC\DZ01V0359R0-DS-00086-GD25Q16C-Rev1.9.pdf" TargetMode="External"/><Relationship Id="rId260" Type="http://schemas.openxmlformats.org/officeDocument/2006/relationships/hyperlink" Target="&#35268;&#26684;&#20070;&amp;&#25215;&#35748;&#20070;\DZ01_IC\DZ01V0046R1&amp;DZ01V0048R1-FM24C16D_ds_eng.pdf" TargetMode="External"/><Relationship Id="rId26" Type="http://schemas.openxmlformats.org/officeDocument/2006/relationships/hyperlink" Target="&#35268;&#26684;&#20070;&amp;&#25215;&#35748;&#20070;\DZ01_IC\DZ01V0024R1%20AT24C02.pdf" TargetMode="External"/><Relationship Id="rId259" Type="http://schemas.openxmlformats.org/officeDocument/2006/relationships/hyperlink" Target="&#35268;&#26684;&#20070;&amp;&#25215;&#35748;&#20070;\DZ01_IC\DZ01V0358R0_CSR%20MAPX_Datasheet_CS-229528-DS-5.pdf" TargetMode="External"/><Relationship Id="rId258" Type="http://schemas.openxmlformats.org/officeDocument/2006/relationships/hyperlink" Target="&#35268;&#26684;&#20070;&amp;&#25215;&#35748;&#20070;\DZ01_IC\DZ01V0357R0_MX25L6406E.pdf" TargetMode="External"/><Relationship Id="rId257" Type="http://schemas.openxmlformats.org/officeDocument/2006/relationships/hyperlink" Target="&#35268;&#26684;&#20070;&amp;&#25215;&#35748;&#20070;\DZ01_IC\DZ01V0356R0_EP91A6E_DS_V06.pdf" TargetMode="External"/><Relationship Id="rId256" Type="http://schemas.openxmlformats.org/officeDocument/2006/relationships/hyperlink" Target="&#35268;&#26684;&#20070;&amp;&#25215;&#35748;&#20070;\DZ01_IC\DZ01V0355R0" TargetMode="External"/><Relationship Id="rId255" Type="http://schemas.openxmlformats.org/officeDocument/2006/relationships/hyperlink" Target="&#35268;&#26684;&#20070;&amp;&#25215;&#35748;&#20070;\DZ01_IC\DZ01V0279R1" TargetMode="External"/><Relationship Id="rId254" Type="http://schemas.openxmlformats.org/officeDocument/2006/relationships/hyperlink" Target="&#35268;&#26684;&#20070;&amp;&#25215;&#35748;&#20070;\DZ01_IC\DZ01V0354R0_tps54628.pdf" TargetMode="External"/><Relationship Id="rId253" Type="http://schemas.openxmlformats.org/officeDocument/2006/relationships/hyperlink" Target="&#35268;&#26684;&#20070;&amp;&#25215;&#35748;&#20070;\DZ01_IC\DZ01V0353R0_Hi3531%20H.264&#32534;&#35299;&#30721;&#22788;&#29702;&#22120;&#31616;&#20171;.pdf" TargetMode="External"/><Relationship Id="rId252" Type="http://schemas.openxmlformats.org/officeDocument/2006/relationships/hyperlink" Target="&#35268;&#26684;&#20070;&amp;&#25215;&#35748;&#20070;\DZ01_IC\DZ01V0352R0_MT41K64M16TW-107.PDF" TargetMode="External"/><Relationship Id="rId251" Type="http://schemas.openxmlformats.org/officeDocument/2006/relationships/hyperlink" Target="&#35268;&#26684;&#20070;&amp;&#25215;&#35748;&#20070;\DZ01_IC\DZ01V0351R0_RTL8211E_G-VB_VL-CG_DataSheet_1.8.pdf" TargetMode="External"/><Relationship Id="rId250" Type="http://schemas.openxmlformats.org/officeDocument/2006/relationships/hyperlink" Target="&#35268;&#26684;&#20070;&amp;&#25215;&#35748;&#20070;\DZ01_IC\DZ01V0350R0_sn74lvc1g125.pdf" TargetMode="External"/><Relationship Id="rId25" Type="http://schemas.openxmlformats.org/officeDocument/2006/relationships/hyperlink" Target="&#35268;&#26684;&#20070;&amp;&#25215;&#35748;&#20070;\DZ01_IC\DZ01V0023R0%20AMS1117-3.3.pdf" TargetMode="External"/><Relationship Id="rId249" Type="http://schemas.openxmlformats.org/officeDocument/2006/relationships/hyperlink" Target="&#35268;&#26684;&#20070;&amp;&#25215;&#35748;&#20070;\DZ01_IC\DZ01V0349R0_MX25L25635E,%203V,%20256Mb,%20v1.3.pdf" TargetMode="External"/><Relationship Id="rId248" Type="http://schemas.openxmlformats.org/officeDocument/2006/relationships/hyperlink" Target="&#35268;&#26684;&#20070;&amp;&#25215;&#35748;&#20070;\DZ01_IC\DZ01V0348R0_tps2552.pdf" TargetMode="External"/><Relationship Id="rId247" Type="http://schemas.openxmlformats.org/officeDocument/2006/relationships/hyperlink" Target="&#35268;&#26684;&#20070;&amp;&#25215;&#35748;&#20070;\DZ01_IC\DZ01V0347R0_TM1623_V1.2.pdf" TargetMode="External"/><Relationship Id="rId246" Type="http://schemas.openxmlformats.org/officeDocument/2006/relationships/hyperlink" Target="&#35268;&#26684;&#20070;&amp;&#25215;&#35748;&#20070;\DZ01_IC\DZ01V0346R0_MP4560_r1.0.pdf" TargetMode="External"/><Relationship Id="rId245" Type="http://schemas.openxmlformats.org/officeDocument/2006/relationships/hyperlink" Target="&#35268;&#26684;&#20070;&amp;&#25215;&#35748;&#20070;\DZ01_IC\DZ01V0344R0" TargetMode="External"/><Relationship Id="rId244" Type="http://schemas.openxmlformats.org/officeDocument/2006/relationships/hyperlink" Target="&#35268;&#26684;&#20070;&amp;&#25215;&#35748;&#20070;\DZ01_IC\DZ01V0345R0" TargetMode="External"/><Relationship Id="rId243" Type="http://schemas.openxmlformats.org/officeDocument/2006/relationships/hyperlink" Target="&#35268;&#26684;&#20070;&amp;&#25215;&#35748;&#20070;\DZ01_IC\DZ01V0343R0_TS5A23166.pdf" TargetMode="External"/><Relationship Id="rId242" Type="http://schemas.openxmlformats.org/officeDocument/2006/relationships/hyperlink" Target="&#35268;&#26684;&#20070;&amp;&#25215;&#35748;&#20070;\DZ01_IC\DZ01V0342R0_ts3usb3200.pdf" TargetMode="External"/><Relationship Id="rId241" Type="http://schemas.openxmlformats.org/officeDocument/2006/relationships/hyperlink" Target="&#35268;&#26684;&#20070;&amp;&#25215;&#35748;&#20070;\DZ01_IC\DZ01V0341R0_AA-001741-DS-2-ANX7730-CB_Datasheet.pdf" TargetMode="External"/><Relationship Id="rId240" Type="http://schemas.openxmlformats.org/officeDocument/2006/relationships/hyperlink" Target="&#35268;&#26684;&#20070;&amp;&#25215;&#35748;&#20070;\DZ01_IC\DZ01V0340R0_PS176.pdf" TargetMode="External"/><Relationship Id="rId24" Type="http://schemas.openxmlformats.org/officeDocument/2006/relationships/hyperlink" Target="&#35268;&#26684;&#20070;&amp;&#25215;&#35748;&#20070;\DZ01_IC\DZ01V0022R0%20AMS1117-2.5.pdf" TargetMode="External"/><Relationship Id="rId239" Type="http://schemas.openxmlformats.org/officeDocument/2006/relationships/hyperlink" Target="&#35268;&#26684;&#20070;&amp;&#25215;&#35748;&#20070;\DZ01_IC\DZ01V0339R0_CYPD1120-40LQXI.pdf" TargetMode="External"/><Relationship Id="rId238" Type="http://schemas.openxmlformats.org/officeDocument/2006/relationships/hyperlink" Target="&#35268;&#26684;&#20070;&amp;&#25215;&#35748;&#20070;\DZ01_IC\DZ01V0338R0_w25q64fv%20revm%2010202015.pdf" TargetMode="External"/><Relationship Id="rId237" Type="http://schemas.openxmlformats.org/officeDocument/2006/relationships/hyperlink" Target="&#35268;&#26684;&#20070;&amp;&#25215;&#35748;&#20070;\DZ01_IC\DZ01V0337R0_tps54331.pdf" TargetMode="External"/><Relationship Id="rId236" Type="http://schemas.openxmlformats.org/officeDocument/2006/relationships/hyperlink" Target="&#35268;&#26684;&#20070;&amp;&#25215;&#35748;&#20070;\DZ01_IC\DZ01V0336R0_CH374DS1_CH374&#20013;&#25991;&#29256;&#35828;&#26126;&#20070;.pdf" TargetMode="External"/><Relationship Id="rId235" Type="http://schemas.openxmlformats.org/officeDocument/2006/relationships/hyperlink" Target="&#35268;&#26684;&#20070;&amp;&#25215;&#35748;&#20070;\DZ01_IC\DZ01V0334R0&amp;DZ01V0335R0_VS2110datasheet.pdf" TargetMode="External"/><Relationship Id="rId234" Type="http://schemas.openxmlformats.org/officeDocument/2006/relationships/hyperlink" Target="&#35268;&#26684;&#20070;&amp;&#25215;&#35748;&#20070;\DZ01_IC\DZ01V0333R0_WM8775_v4.4.pdf" TargetMode="External"/><Relationship Id="rId233" Type="http://schemas.openxmlformats.org/officeDocument/2006/relationships/hyperlink" Target="&#35268;&#26684;&#20070;&amp;&#25215;&#35748;&#20070;\DZ01_IC\DZ01V0332R0_sn74lvc1g123.pdf" TargetMode="External"/><Relationship Id="rId232" Type="http://schemas.openxmlformats.org/officeDocument/2006/relationships/hyperlink" Target="&#35268;&#26684;&#20070;&amp;&#25215;&#35748;&#20070;\DZ01_IC\DZ01V0331R0_tpa5050.pdf" TargetMode="External"/><Relationship Id="rId231" Type="http://schemas.openxmlformats.org/officeDocument/2006/relationships/hyperlink" Target="&#35268;&#26684;&#20070;&amp;&#25215;&#35748;&#20070;\DZ01_IC\DZ01V0330R0_PS171_DS_Ver1%203_20130821.pdf" TargetMode="External"/><Relationship Id="rId230" Type="http://schemas.openxmlformats.org/officeDocument/2006/relationships/hyperlink" Target="&#35268;&#26684;&#20070;&amp;&#25215;&#35748;&#20070;\DZ01_IC\DZ01V0328R0&amp;DZ01V0329R0_VS2310_VS2000_Family_Datasheet.pdf" TargetMode="External"/><Relationship Id="rId23" Type="http://schemas.openxmlformats.org/officeDocument/2006/relationships/hyperlink" Target="&#35268;&#26684;&#20070;&amp;&#25215;&#35748;&#20070;\DZ01_IC\DZ01V0021R0%20AMS1117-1.8.pdf" TargetMode="External"/><Relationship Id="rId229" Type="http://schemas.openxmlformats.org/officeDocument/2006/relationships/hyperlink" Target="&#35268;&#26684;&#20070;&amp;&#25215;&#35748;&#20070;/DZ03_&#30005;&#23481;" TargetMode="External"/><Relationship Id="rId228" Type="http://schemas.openxmlformats.org/officeDocument/2006/relationships/hyperlink" Target="&#35268;&#26684;&#20070;&amp;&#25215;&#35748;&#20070;\DZ01_IC\DZ01V0327R0_MAX3491.pdf" TargetMode="External"/><Relationship Id="rId227" Type="http://schemas.openxmlformats.org/officeDocument/2006/relationships/hyperlink" Target="&#35268;&#26684;&#20070;&amp;&#25215;&#35748;&#20070;\DZ01_IC\DZ01V0326R0_IP178Cx-DS-R22-20130524.pdf" TargetMode="External"/><Relationship Id="rId226" Type="http://schemas.openxmlformats.org/officeDocument/2006/relationships/hyperlink" Target="&#35268;&#26684;&#20070;&amp;&#25215;&#35748;&#20070;\DZ01_IC\DZ01V0325R0_cyclone4_handbook.pdf" TargetMode="External"/><Relationship Id="rId225" Type="http://schemas.openxmlformats.org/officeDocument/2006/relationships/hyperlink" Target="&#35268;&#26684;&#20070;&amp;&#25215;&#35748;&#20070;\DZ01_IC\DZ01V0324R0_SN74LVC1G123D.pdf" TargetMode="External"/><Relationship Id="rId224" Type="http://schemas.openxmlformats.org/officeDocument/2006/relationships/hyperlink" Target="&#35268;&#26684;&#20070;&amp;&#25215;&#35748;&#20070;\DZ01_IC\DZ01V0322R0_TS08N_icpdf.pdf" TargetMode="External"/><Relationship Id="rId223" Type="http://schemas.openxmlformats.org/officeDocument/2006/relationships/hyperlink" Target="&#35268;&#26684;&#20070;&amp;&#25215;&#35748;&#20070;\DZ01_IC\DZ01V0321R0_NJU72750_Ver1.2_e.pdf" TargetMode="External"/><Relationship Id="rId222" Type="http://schemas.openxmlformats.org/officeDocument/2006/relationships/hyperlink" Target="&#35268;&#26684;&#20070;&amp;&#25215;&#35748;&#20070;\DZ01_IC\DZ01V0320R0_AK4113VF.pdf" TargetMode="External"/><Relationship Id="rId221" Type="http://schemas.openxmlformats.org/officeDocument/2006/relationships/hyperlink" Target="&#35268;&#26684;&#20070;&amp;&#25215;&#35748;&#20070;\DZ01_IC\DZ01V0319R0_WM8782.pdf" TargetMode="External"/><Relationship Id="rId220" Type="http://schemas.openxmlformats.org/officeDocument/2006/relationships/hyperlink" Target="&#35268;&#26684;&#20070;&amp;&#25215;&#35748;&#20070;\DZ01_IC\DZ01V0318R0_lm7905XXX.pdf" TargetMode="External"/><Relationship Id="rId22" Type="http://schemas.openxmlformats.org/officeDocument/2006/relationships/hyperlink" Target="&#35268;&#26684;&#20070;&amp;&#25215;&#35748;&#20070;\DZ01_IC\DZ01V0020R0.pdf" TargetMode="External"/><Relationship Id="rId219" Type="http://schemas.openxmlformats.org/officeDocument/2006/relationships/hyperlink" Target="&#35268;&#26684;&#20070;&amp;&#25215;&#35748;&#20070;\DZ01_IC\DZ01V0317R0_LM1085-ADJ.pdf" TargetMode="External"/><Relationship Id="rId218" Type="http://schemas.openxmlformats.org/officeDocument/2006/relationships/hyperlink" Target="&#35268;&#26684;&#20070;&amp;&#25215;&#35748;&#20070;\DZ01_IC\DZ01V0316R0_STA326_new1.pdf" TargetMode="External"/><Relationship Id="rId217" Type="http://schemas.openxmlformats.org/officeDocument/2006/relationships/hyperlink" Target="&#35268;&#26684;&#20070;&amp;&#25215;&#35748;&#20070;\DZ01_IC\DZ01V0315R0_21167-DSH-001-C.pdf.pdf" TargetMode="External"/><Relationship Id="rId216" Type="http://schemas.openxmlformats.org/officeDocument/2006/relationships/hyperlink" Target="&#35268;&#26684;&#20070;&amp;&#25215;&#35748;&#20070;\DZ01_IC\DZ01V0314R0_TJA1040.pdf" TargetMode="External"/><Relationship Id="rId215" Type="http://schemas.openxmlformats.org/officeDocument/2006/relationships/hyperlink" Target="&#35268;&#26684;&#20070;&amp;&#25215;&#35748;&#20070;\DZ01_IC\DZ01V0313R0_PI3USB42.pdf" TargetMode="External"/><Relationship Id="rId214" Type="http://schemas.openxmlformats.org/officeDocument/2006/relationships/hyperlink" Target="&#35268;&#26684;&#20070;&amp;&#25215;&#35748;&#20070;\DZ01_IC\DZ01V0312R0" TargetMode="External"/><Relationship Id="rId213" Type="http://schemas.openxmlformats.org/officeDocument/2006/relationships/hyperlink" Target="&#35268;&#26684;&#20070;&amp;&#25215;&#35748;&#20070;\DZ01_IC\DZ01V0311R0" TargetMode="External"/><Relationship Id="rId212" Type="http://schemas.openxmlformats.org/officeDocument/2006/relationships/hyperlink" Target="&#35268;&#26684;&#20070;&amp;&#25215;&#35748;&#20070;\DZ01_IC\DZ01V0310R0" TargetMode="External"/><Relationship Id="rId211" Type="http://schemas.openxmlformats.org/officeDocument/2006/relationships/hyperlink" Target="&#35268;&#26684;&#20070;&amp;&#25215;&#35748;&#20070;\DZ01_IC\DZ01V0309R0" TargetMode="External"/><Relationship Id="rId210" Type="http://schemas.openxmlformats.org/officeDocument/2006/relationships/hyperlink" Target="&#35268;&#26684;&#20070;&amp;&#25215;&#35748;&#20070;\DZ01_IC\DZ01V0308R0" TargetMode="External"/><Relationship Id="rId21" Type="http://schemas.openxmlformats.org/officeDocument/2006/relationships/hyperlink" Target="&#35268;&#26684;&#20070;&amp;&#25215;&#35748;&#20070;\DZ01_IC\DZ01V0019R0%20ADN4604.pdf" TargetMode="External"/><Relationship Id="rId209" Type="http://schemas.openxmlformats.org/officeDocument/2006/relationships/hyperlink" Target="&#35268;&#26684;&#20070;&amp;&#25215;&#35748;&#20070;\DZ01_IC\DZ01V0307R0" TargetMode="External"/><Relationship Id="rId208" Type="http://schemas.openxmlformats.org/officeDocument/2006/relationships/hyperlink" Target="&#35268;&#26684;&#20070;&amp;&#25215;&#35748;&#20070;\DZ01_IC\DZ01V0306R0" TargetMode="External"/><Relationship Id="rId207" Type="http://schemas.openxmlformats.org/officeDocument/2006/relationships/hyperlink" Target="&#35268;&#26684;&#20070;&amp;&#25215;&#35748;&#20070;\DZ01_IC\DZ01V0305R0" TargetMode="External"/><Relationship Id="rId206" Type="http://schemas.openxmlformats.org/officeDocument/2006/relationships/hyperlink" Target="&#35268;&#26684;&#20070;&amp;&#25215;&#35748;&#20070;\DZ01_IC\DZ01V0304R0" TargetMode="External"/><Relationship Id="rId205" Type="http://schemas.openxmlformats.org/officeDocument/2006/relationships/hyperlink" Target="&#35268;&#26684;&#20070;&amp;&#25215;&#35748;&#20070;\DZ01_IC\DZ01V0303R0_S-35390A-T8T1G.pdf" TargetMode="External"/><Relationship Id="rId204" Type="http://schemas.openxmlformats.org/officeDocument/2006/relationships/hyperlink" Target="&#35268;&#26684;&#20070;&amp;&#25215;&#35748;&#20070;\DZ01_IC\DZ01V0302R0_SiI9679-DS-1146-A.PDF" TargetMode="External"/><Relationship Id="rId203" Type="http://schemas.openxmlformats.org/officeDocument/2006/relationships/hyperlink" Target="&#35268;&#26684;&#20070;&amp;&#25215;&#35748;&#20070;\DZ01_IC\DZ01V0301R0_w25x40cl_e01.pdf" TargetMode="External"/><Relationship Id="rId202" Type="http://schemas.openxmlformats.org/officeDocument/2006/relationships/hyperlink" Target="&#35268;&#26684;&#20070;&amp;&#25215;&#35748;&#20070;\DZ01_IC\DZ01V0300R0_cy2305.pdf" TargetMode="External"/><Relationship Id="rId201" Type="http://schemas.openxmlformats.org/officeDocument/2006/relationships/hyperlink" Target="&#35268;&#26684;&#20070;&amp;&#25215;&#35748;&#20070;\DZ01_IC\DZ01V0299R0_GV8601A_DS.PDF" TargetMode="External"/><Relationship Id="rId200" Type="http://schemas.openxmlformats.org/officeDocument/2006/relationships/hyperlink" Target="&#35268;&#26684;&#20070;&amp;&#25215;&#35748;&#20070;\DZ01_IC\DZ01V0298R0_XL6019" TargetMode="External"/><Relationship Id="rId20" Type="http://schemas.openxmlformats.org/officeDocument/2006/relationships/hyperlink" Target="&#35268;&#26684;&#20070;&amp;&#25215;&#35748;&#20070;\DZ01_IC\DZ01V0017R0%20ADA4861-3.pdf" TargetMode="External"/><Relationship Id="rId2" Type="http://schemas.openxmlformats.org/officeDocument/2006/relationships/drawing" Target="../drawings/drawing4.xml"/><Relationship Id="rId199" Type="http://schemas.openxmlformats.org/officeDocument/2006/relationships/hyperlink" Target="&#35268;&#26684;&#20070;&amp;&#25215;&#35748;&#20070;\DZ01_IC\DZ01V0292R0_SI3462" TargetMode="External"/><Relationship Id="rId198" Type="http://schemas.openxmlformats.org/officeDocument/2006/relationships/hyperlink" Target="&#35268;&#26684;&#20070;&amp;&#25215;&#35748;&#20070;\DZ01_IC\DZ01V0297R0_TPS62130sl.pdf" TargetMode="External"/><Relationship Id="rId197" Type="http://schemas.openxmlformats.org/officeDocument/2006/relationships/hyperlink" Target="&#35268;&#26684;&#20070;&amp;&#25215;&#35748;&#20070;\DZ01_IC\DZ01V0295R0_AST1500%20PBGA487" TargetMode="External"/><Relationship Id="rId196" Type="http://schemas.openxmlformats.org/officeDocument/2006/relationships/hyperlink" Target="&#35268;&#26684;&#20070;&amp;&#25215;&#35748;&#20070;\DZ01_IC\DZ01V0294R0_88e1111" TargetMode="External"/><Relationship Id="rId195" Type="http://schemas.openxmlformats.org/officeDocument/2006/relationships/hyperlink" Target="&#35268;&#26684;&#20070;&amp;&#25215;&#35748;&#20070;\DZ01_IC\DZ01V0293R0_MX25L12845EMI" TargetMode="External"/><Relationship Id="rId194" Type="http://schemas.openxmlformats.org/officeDocument/2006/relationships/hyperlink" Target="&#35268;&#26684;&#20070;&amp;&#25215;&#35748;&#20070;\DZ01_IC\DZ01V0291R0_DS9179A" TargetMode="External"/><Relationship Id="rId193" Type="http://schemas.openxmlformats.org/officeDocument/2006/relationships/hyperlink" Target="&#35268;&#26684;&#20070;&amp;&#25215;&#35748;&#20070;\DZ01_IC\DZ01V0290R0_LC4064V" TargetMode="External"/><Relationship Id="rId192" Type="http://schemas.openxmlformats.org/officeDocument/2006/relationships/hyperlink" Target="&#35268;&#26684;&#20070;&amp;&#25215;&#35748;&#20070;\DZ01_IC\DZ01V0289R0_MSP430f2272" TargetMode="External"/><Relationship Id="rId191" Type="http://schemas.openxmlformats.org/officeDocument/2006/relationships/hyperlink" Target="&#35268;&#26684;&#20070;&amp;&#25215;&#35748;&#20070;\DZ01_IC\DZ01V0287R0_IT6613" TargetMode="External"/><Relationship Id="rId190" Type="http://schemas.openxmlformats.org/officeDocument/2006/relationships/hyperlink" Target="&#35268;&#26684;&#20070;&amp;&#25215;&#35748;&#20070;\DZ01_IC\DZ01V0286R0_IT6605E" TargetMode="External"/><Relationship Id="rId19" Type="http://schemas.openxmlformats.org/officeDocument/2006/relationships/hyperlink" Target="&#35268;&#26684;&#20070;&amp;&#25215;&#35748;&#20070;\DZ01_IC\DZ01V0016R0%20AD9889B.pdf" TargetMode="External"/><Relationship Id="rId189" Type="http://schemas.openxmlformats.org/officeDocument/2006/relationships/hyperlink" Target="&#35268;&#26684;&#20070;&amp;&#25215;&#35748;&#20070;\DZ01_IC\DZ01V0285R0_PS2911" TargetMode="External"/><Relationship Id="rId188" Type="http://schemas.openxmlformats.org/officeDocument/2006/relationships/hyperlink" Target="&#35268;&#26684;&#20070;&amp;&#25215;&#35748;&#20070;\DZ01_IC\DZ01V0284R0_uPD720101F1-EA8" TargetMode="External"/><Relationship Id="rId187" Type="http://schemas.openxmlformats.org/officeDocument/2006/relationships/hyperlink" Target="&#35268;&#26684;&#20070;&amp;&#25215;&#35748;&#20070;\DZ01_IC\DZ01V0283R0_AT24C04" TargetMode="External"/><Relationship Id="rId186" Type="http://schemas.openxmlformats.org/officeDocument/2006/relationships/hyperlink" Target="&#35268;&#26684;&#20070;&amp;&#25215;&#35748;&#20070;\DZ01_IC\DZ01V0282R0_CS4350" TargetMode="External"/><Relationship Id="rId185" Type="http://schemas.openxmlformats.org/officeDocument/2006/relationships/hyperlink" Target="&#35268;&#26684;&#20070;&amp;&#25215;&#35748;&#20070;\DZ01_IC\DZ01V0262R1_EP9142U" TargetMode="External"/><Relationship Id="rId184" Type="http://schemas.openxmlformats.org/officeDocument/2006/relationships/hyperlink" Target="&#35268;&#26684;&#20070;&amp;&#25215;&#35748;&#20070;\DZ01_IC\DZ01V0280R0%20W9812G2GH-6&#35268;&#26684;&#20070;.pdf" TargetMode="External"/><Relationship Id="rId183" Type="http://schemas.openxmlformats.org/officeDocument/2006/relationships/hyperlink" Target="&#35268;&#26684;&#20070;&amp;&#25215;&#35748;&#20070;\DZ01_IC\DZ01V0278R0%20TF-680%20&#35268;&#26684;&#20070;.pdf" TargetMode="External"/><Relationship Id="rId182" Type="http://schemas.openxmlformats.org/officeDocument/2006/relationships/hyperlink" Target="&#35268;&#26684;&#20070;&amp;&#25215;&#35748;&#20070;\DZ01_IC\DZ01V0277R0%20IP101G_DS_R01_20121224.pdf" TargetMode="External"/><Relationship Id="rId181" Type="http://schemas.openxmlformats.org/officeDocument/2006/relationships/hyperlink" Target="&#35268;&#26684;&#20070;&amp;&#25215;&#35748;&#20070;\DZ01_IC\DZ01V0276R0%20CAT6611CQ%20&#19996;&#26126;&#28844;&#21019;&#25215;&#35748;&#20070;.xlsx.pdf" TargetMode="External"/><Relationship Id="rId180" Type="http://schemas.openxmlformats.org/officeDocument/2006/relationships/hyperlink" Target="&#35268;&#26684;&#20070;&amp;&#25215;&#35748;&#20070;\DZ01_IC\DZ01V0275R0%20IT6604E%20AX%20&#19996;&#26126;&#28844;&#21019;&#25215;&#35748;&#20070;.pdf" TargetMode="External"/><Relationship Id="rId18" Type="http://schemas.openxmlformats.org/officeDocument/2006/relationships/hyperlink" Target="&#35268;&#26684;&#20070;&amp;&#25215;&#35748;&#20070;\DZ01_IC\DZ01V0015R0%20AD8191.pdf" TargetMode="External"/><Relationship Id="rId179" Type="http://schemas.openxmlformats.org/officeDocument/2006/relationships/hyperlink" Target="&#35268;&#26684;&#20070;&amp;&#25215;&#35748;&#20070;\DZ01_IC\DZ01V0208R1%20WM8974.pdf" TargetMode="External"/><Relationship Id="rId178" Type="http://schemas.openxmlformats.org/officeDocument/2006/relationships/hyperlink" Target="&#35268;&#26684;&#20070;&amp;&#25215;&#35748;&#20070;\DZ01_IC\DZ01V0274R0.pdf" TargetMode="External"/><Relationship Id="rId177" Type="http://schemas.openxmlformats.org/officeDocument/2006/relationships/hyperlink" Target="&#35268;&#26684;&#20070;&amp;&#25215;&#35748;&#20070;\DZ01_IC\DZ01V0272R0%20MDIN3xx_datasheet_v07.pdf" TargetMode="External"/><Relationship Id="rId176" Type="http://schemas.openxmlformats.org/officeDocument/2006/relationships/hyperlink" Target="&#35268;&#26684;&#20070;&amp;&#25215;&#35748;&#20070;\DZ01_IC\DZ01V0266R0%20SiI-DS-1128-A(1).pdf" TargetMode="External"/><Relationship Id="rId175" Type="http://schemas.openxmlformats.org/officeDocument/2006/relationships/hyperlink" Target="&#35268;&#26684;&#20070;&amp;&#25215;&#35748;&#20070;\DZ01_IC\DZ01V0265R0.pdf" TargetMode="External"/><Relationship Id="rId174" Type="http://schemas.openxmlformats.org/officeDocument/2006/relationships/hyperlink" Target="&#35268;&#26684;&#20070;&amp;&#25215;&#35748;&#20070;\DZ01_IC\DZ01V0264R0" TargetMode="External"/><Relationship Id="rId173" Type="http://schemas.openxmlformats.org/officeDocument/2006/relationships/hyperlink" Target="&#35268;&#26684;&#20070;&amp;&#25215;&#35748;&#20070;\DZ01_IC\DZ01V0263R0%20EPF021A_UG_V0.4a.pdf" TargetMode="External"/><Relationship Id="rId172" Type="http://schemas.openxmlformats.org/officeDocument/2006/relationships/hyperlink" Target="&#35268;&#26684;&#20070;&amp;&#25215;&#35748;&#20070;\DZ01_IC\DZ01V0261R0.pdf" TargetMode="External"/><Relationship Id="rId171" Type="http://schemas.openxmlformats.org/officeDocument/2006/relationships/hyperlink" Target="&#35268;&#26684;&#20070;&amp;&#25215;&#35748;&#20070;\DZ01_IC\DZ01V0260R0.pdf" TargetMode="External"/><Relationship Id="rId170" Type="http://schemas.openxmlformats.org/officeDocument/2006/relationships/hyperlink" Target="&#35268;&#26684;&#20070;&amp;&#25215;&#35748;&#20070;\DZ01_IC\DZ01V0259R0.pdf" TargetMode="External"/><Relationship Id="rId17" Type="http://schemas.openxmlformats.org/officeDocument/2006/relationships/hyperlink" Target="&#35268;&#26684;&#20070;&amp;&#25215;&#35748;&#20070;\DZ01_IC\DZ01V0014R0%20AD8190.pdf" TargetMode="External"/><Relationship Id="rId169" Type="http://schemas.openxmlformats.org/officeDocument/2006/relationships/hyperlink" Target="&#35268;&#26684;&#20070;&amp;&#25215;&#35748;&#20070;\DZ01_IC\DZ01V0258R0.pdf" TargetMode="External"/><Relationship Id="rId168" Type="http://schemas.openxmlformats.org/officeDocument/2006/relationships/hyperlink" Target="&#35268;&#26684;&#20070;&amp;&#25215;&#35748;&#20070;\DZ01_IC\DZ01V0257R0.pdf" TargetMode="External"/><Relationship Id="rId167" Type="http://schemas.openxmlformats.org/officeDocument/2006/relationships/hyperlink" Target="&#35268;&#26684;&#20070;&amp;&#25215;&#35748;&#20070;\DZ01_IC\DZ01V0256R0.pdf" TargetMode="External"/><Relationship Id="rId166" Type="http://schemas.openxmlformats.org/officeDocument/2006/relationships/hyperlink" Target="&#35268;&#26684;&#20070;&amp;&#25215;&#35748;&#20070;\DZ01_IC\DZ01V0255R0%20NCP1093-D.PDF" TargetMode="External"/><Relationship Id="rId165" Type="http://schemas.openxmlformats.org/officeDocument/2006/relationships/hyperlink" Target="&#35268;&#26684;&#20070;&amp;&#25215;&#35748;&#20070;\DZ01_IC\DZ01V0254R0.pdf" TargetMode="External"/><Relationship Id="rId164" Type="http://schemas.openxmlformats.org/officeDocument/2006/relationships/hyperlink" Target="&#35268;&#26684;&#20070;&amp;&#25215;&#35748;&#20070;\DZ01_IC\DZ01V0253R0.pdf" TargetMode="External"/><Relationship Id="rId163" Type="http://schemas.openxmlformats.org/officeDocument/2006/relationships/hyperlink" Target="&#35268;&#26684;&#20070;&amp;&#25215;&#35748;&#20070;\DZ01_IC\DZ01V0252R0%20IT66121FN_datasheet.pdf" TargetMode="External"/><Relationship Id="rId162" Type="http://schemas.openxmlformats.org/officeDocument/2006/relationships/hyperlink" Target="&#35268;&#26684;&#20070;&amp;&#25215;&#35748;&#20070;\DZ01_IC\DZ01V0250R0.pdf" TargetMode="External"/><Relationship Id="rId161" Type="http://schemas.openxmlformats.org/officeDocument/2006/relationships/hyperlink" Target="&#35268;&#26684;&#20070;&amp;&#25215;&#35748;&#20070;\DZ01_IC\DZ01V0249R0%20SY8008.pdf" TargetMode="External"/><Relationship Id="rId160" Type="http://schemas.openxmlformats.org/officeDocument/2006/relationships/hyperlink" Target="&#35268;&#26684;&#20070;&amp;&#25215;&#35748;&#20070;\DZ01_IC\DZ01V0248R0.pdf" TargetMode="External"/><Relationship Id="rId16" Type="http://schemas.openxmlformats.org/officeDocument/2006/relationships/hyperlink" Target="&#35268;&#26684;&#20070;&amp;&#25215;&#35748;&#20070;\DZ01_IC\DZ01V0013R0%20AD8147.pdf" TargetMode="External"/><Relationship Id="rId159" Type="http://schemas.openxmlformats.org/officeDocument/2006/relationships/hyperlink" Target="&#35268;&#26684;&#20070;&amp;&#25215;&#35748;&#20070;\DZ01_IC\DZ01V0244R0%20KSZ8863_datasheet.pdf" TargetMode="External"/><Relationship Id="rId158" Type="http://schemas.openxmlformats.org/officeDocument/2006/relationships/hyperlink" Target="&#35268;&#26684;&#20070;&amp;&#25215;&#35748;&#20070;\DZ01_IC\DZ01V0241R0%20WM8768.pdf" TargetMode="External"/><Relationship Id="rId157" Type="http://schemas.openxmlformats.org/officeDocument/2006/relationships/hyperlink" Target="&#35268;&#26684;&#20070;&amp;&#25215;&#35748;&#20070;\DZ01_IC\DZ01V0240R0.pdf" TargetMode="External"/><Relationship Id="rId156" Type="http://schemas.openxmlformats.org/officeDocument/2006/relationships/hyperlink" Target="&#35268;&#26684;&#20070;&amp;&#25215;&#35748;&#20070;\DZ01_IC\DZ01V0239R0%2074HC4051PW.pdf" TargetMode="External"/><Relationship Id="rId155" Type="http://schemas.openxmlformats.org/officeDocument/2006/relationships/hyperlink" Target="&#35268;&#26684;&#20070;&amp;&#25215;&#35748;&#20070;\DZ01_IC\DZ01V0237R0.pdf" TargetMode="External"/><Relationship Id="rId154" Type="http://schemas.openxmlformats.org/officeDocument/2006/relationships/hyperlink" Target="&#35268;&#26684;&#20070;&amp;&#25215;&#35748;&#20070;\DZ01_IC\DZ01V0235R0.pdf" TargetMode="External"/><Relationship Id="rId153" Type="http://schemas.openxmlformats.org/officeDocument/2006/relationships/hyperlink" Target="&#35268;&#26684;&#20070;&amp;&#25215;&#35748;&#20070;\DZ01_IC\DZ01V0232R0.pdf" TargetMode="External"/><Relationship Id="rId152" Type="http://schemas.openxmlformats.org/officeDocument/2006/relationships/hyperlink" Target="&#35268;&#26684;&#20070;&amp;&#25215;&#35748;&#20070;\DZ01_IC\DZ01V0230R0.pdf" TargetMode="External"/><Relationship Id="rId151" Type="http://schemas.openxmlformats.org/officeDocument/2006/relationships/hyperlink" Target="&#35268;&#26684;&#20070;&amp;&#25215;&#35748;&#20070;\DZ01_IC\DZ01V0225R0%20PCF8574.pdf" TargetMode="External"/><Relationship Id="rId150" Type="http://schemas.openxmlformats.org/officeDocument/2006/relationships/hyperlink" Target="&#35268;&#26684;&#20070;&amp;&#25215;&#35748;&#20070;\DZ01_IC\DZ01V0224R0%20IT6623%20Datasheet%20v1.1.pdf" TargetMode="External"/><Relationship Id="rId15" Type="http://schemas.openxmlformats.org/officeDocument/2006/relationships/hyperlink" Target="&#35268;&#26684;&#20070;&amp;&#25215;&#35748;&#20070;\DZ01_IC\DZ01V0012R0%20AD8131.pdf" TargetMode="External"/><Relationship Id="rId149" Type="http://schemas.openxmlformats.org/officeDocument/2006/relationships/hyperlink" Target="&#35268;&#26684;&#20070;&amp;&#25215;&#35748;&#20070;\DZ01_IC\DZ01V0222R0%20WM8978.pdf" TargetMode="External"/><Relationship Id="rId148" Type="http://schemas.openxmlformats.org/officeDocument/2006/relationships/hyperlink" Target="&#35268;&#26684;&#20070;&amp;&#25215;&#35748;&#20070;\DZ01_IC\DZ01V0221R0%20CSC4863&#65288;V.1.0&#65289;.pdf" TargetMode="External"/><Relationship Id="rId147" Type="http://schemas.openxmlformats.org/officeDocument/2006/relationships/hyperlink" Target="&#35268;&#26684;&#20070;&amp;&#25215;&#35748;&#20070;\DZ01_IC\DZ01V0220R0.pdf" TargetMode="External"/><Relationship Id="rId146" Type="http://schemas.openxmlformats.org/officeDocument/2006/relationships/hyperlink" Target="&#35268;&#26684;&#20070;&amp;&#25215;&#35748;&#20070;\DZ01_IC\DZ01V0219R0.pdf" TargetMode="External"/><Relationship Id="rId145" Type="http://schemas.openxmlformats.org/officeDocument/2006/relationships/hyperlink" Target="&#35268;&#26684;&#20070;&amp;&#25215;&#35748;&#20070;\DZ01_IC\DZ01V0218R0.pdf" TargetMode="External"/><Relationship Id="rId144" Type="http://schemas.openxmlformats.org/officeDocument/2006/relationships/hyperlink" Target="&#35268;&#26684;&#20070;&amp;&#25215;&#35748;&#20070;\DZ01_IC\DZ01V0216R0%20MAX811-MAX812.pdf" TargetMode="External"/><Relationship Id="rId143" Type="http://schemas.openxmlformats.org/officeDocument/2006/relationships/hyperlink" Target="&#35268;&#26684;&#20070;&amp;&#25215;&#35748;&#20070;\DZ01_IC\DZ01V0215R0.pdf" TargetMode="External"/><Relationship Id="rId142" Type="http://schemas.openxmlformats.org/officeDocument/2006/relationships/hyperlink" Target="&#35268;&#26684;&#20070;&amp;&#25215;&#35748;&#20070;\DZ01_IC\DZ01V0214R0.pdf" TargetMode="External"/><Relationship Id="rId141" Type="http://schemas.openxmlformats.org/officeDocument/2006/relationships/hyperlink" Target="&#35268;&#26684;&#20070;&amp;&#25215;&#35748;&#20070;\DZ01_IC\DZ01V0212R0%20TMS320VC5509.pdf" TargetMode="External"/><Relationship Id="rId140" Type="http://schemas.openxmlformats.org/officeDocument/2006/relationships/hyperlink" Target="&#35268;&#26684;&#20070;&amp;&#25215;&#35748;&#20070;\DZ01_IC\DZ01V0211R0.pdf" TargetMode="External"/><Relationship Id="rId14" Type="http://schemas.openxmlformats.org/officeDocument/2006/relationships/hyperlink" Target="&#35268;&#26684;&#20070;&amp;&#25215;&#35748;&#20070;\DZ01_IC\DZ01V0011R0%20AD8130.pdf" TargetMode="External"/><Relationship Id="rId139" Type="http://schemas.openxmlformats.org/officeDocument/2006/relationships/hyperlink" Target="&#35268;&#26684;&#20070;&amp;&#25215;&#35748;&#20070;\DZ01_IC\DZ01V0207R0%20M25P16-VME3.pdf" TargetMode="External"/><Relationship Id="rId138" Type="http://schemas.openxmlformats.org/officeDocument/2006/relationships/hyperlink" Target="&#35268;&#26684;&#20070;&amp;&#25215;&#35748;&#20070;\DZ01_IC\DZ01V0206R0.pdf" TargetMode="External"/><Relationship Id="rId137" Type="http://schemas.openxmlformats.org/officeDocument/2006/relationships/hyperlink" Target="&#35268;&#26684;&#20070;&amp;&#25215;&#35748;&#20070;\DZ01_IC\DZ01V0204R0.pdf" TargetMode="External"/><Relationship Id="rId136" Type="http://schemas.openxmlformats.org/officeDocument/2006/relationships/hyperlink" Target="&#35268;&#26684;&#20070;&amp;&#25215;&#35748;&#20070;\DZ01_IC\DZ01V0203R0%2074HCU04.pdf" TargetMode="External"/><Relationship Id="rId135" Type="http://schemas.openxmlformats.org/officeDocument/2006/relationships/hyperlink" Target="&#35268;&#26684;&#20070;&amp;&#25215;&#35748;&#20070;\DZ01_IC\DZ01V0202R0%20PCA9539.pdf" TargetMode="External"/><Relationship Id="rId134" Type="http://schemas.openxmlformats.org/officeDocument/2006/relationships/hyperlink" Target="&#35268;&#26684;&#20070;&amp;&#25215;&#35748;&#20070;\DZ01_IC\DZ01V0200R0%20EP94Z1E_DS_V04_BILWAY.pdf" TargetMode="External"/><Relationship Id="rId133" Type="http://schemas.openxmlformats.org/officeDocument/2006/relationships/hyperlink" Target="&#35268;&#26684;&#20070;&amp;&#25215;&#35748;&#20070;\DZ01_IC\DZ01V0198R0%20CS4344.pdf" TargetMode="External"/><Relationship Id="rId132" Type="http://schemas.openxmlformats.org/officeDocument/2006/relationships/hyperlink" Target="&#35268;&#26684;&#20070;&amp;&#25215;&#35748;&#20070;\DZ01_IC\DZ01V0197R0%20EM68B16C.pdf" TargetMode="External"/><Relationship Id="rId131" Type="http://schemas.openxmlformats.org/officeDocument/2006/relationships/hyperlink" Target="&#35268;&#26684;&#20070;&amp;&#25215;&#35748;&#20070;\DZ01_IC\DZ01V0193R0.pdf" TargetMode="External"/><Relationship Id="rId130" Type="http://schemas.openxmlformats.org/officeDocument/2006/relationships/hyperlink" Target="&#35268;&#26684;&#20070;&amp;&#25215;&#35748;&#20070;\DZ01_IC\DZ01V0192R0%20SN74LVC541A_datasheet.pdf" TargetMode="External"/><Relationship Id="rId13" Type="http://schemas.openxmlformats.org/officeDocument/2006/relationships/hyperlink" Target="&#35268;&#26684;&#20070;&amp;&#25215;&#35748;&#20070;\DZ01_IC\DZ01V0010R0%20AD8123.pdf" TargetMode="External"/><Relationship Id="rId129" Type="http://schemas.openxmlformats.org/officeDocument/2006/relationships/hyperlink" Target="&#35268;&#26684;&#20070;&amp;&#25215;&#35748;&#20070;\DZ01_IC\DZ01V0191R0%20SN74CBTLV3125D.pdf" TargetMode="External"/><Relationship Id="rId128" Type="http://schemas.openxmlformats.org/officeDocument/2006/relationships/hyperlink" Target="&#35268;&#26684;&#20070;&amp;&#25215;&#35748;&#20070;\DZ01_IC\DZ01V0190R0.pdf" TargetMode="External"/><Relationship Id="rId127" Type="http://schemas.openxmlformats.org/officeDocument/2006/relationships/hyperlink" Target="&#35268;&#26684;&#20070;&amp;&#25215;&#35748;&#20070;\DZ01_IC\DZ01V0185R0%20LP2996.pdf" TargetMode="External"/><Relationship Id="rId126" Type="http://schemas.openxmlformats.org/officeDocument/2006/relationships/hyperlink" Target="&#35268;&#26684;&#20070;&amp;&#25215;&#35748;&#20070;\DZ01_IC\DZ01V0183R0.pdf" TargetMode="External"/><Relationship Id="rId125" Type="http://schemas.openxmlformats.org/officeDocument/2006/relationships/hyperlink" Target="&#35268;&#26684;&#20070;&amp;&#25215;&#35748;&#20070;\DZ01_IC\DZ01V0180R0%20ADV7611.pdf" TargetMode="External"/><Relationship Id="rId124" Type="http://schemas.openxmlformats.org/officeDocument/2006/relationships/hyperlink" Target="&#35268;&#26684;&#20070;&amp;&#25215;&#35748;&#20070;\DZ01_IC\DZ01V0179R0.pdf" TargetMode="External"/><Relationship Id="rId123" Type="http://schemas.openxmlformats.org/officeDocument/2006/relationships/hyperlink" Target="&#35268;&#26684;&#20070;&amp;&#25215;&#35748;&#20070;\DZ01_IC\DZ01V0176R0.pdf" TargetMode="External"/><Relationship Id="rId122" Type="http://schemas.openxmlformats.org/officeDocument/2006/relationships/hyperlink" Target="&#35268;&#26684;&#20070;&amp;&#25215;&#35748;&#20070;\DZ01_IC\DZ01V0175R0.pdf" TargetMode="External"/><Relationship Id="rId121" Type="http://schemas.openxmlformats.org/officeDocument/2006/relationships/hyperlink" Target="&#35268;&#26684;&#20070;&amp;&#25215;&#35748;&#20070;\DZ01_IC\DZ01V0174R0.pdf" TargetMode="External"/><Relationship Id="rId120" Type="http://schemas.openxmlformats.org/officeDocument/2006/relationships/hyperlink" Target="&#35268;&#26684;&#20070;&amp;&#25215;&#35748;&#20070;\DZ01_IC\DZ01V0173R0%2021131-DSH-001-H.pdf" TargetMode="External"/><Relationship Id="rId12" Type="http://schemas.openxmlformats.org/officeDocument/2006/relationships/hyperlink" Target="&#35268;&#26684;&#20070;&amp;&#25215;&#35748;&#20070;\DZ01_IC\DZ01V0009R0%20AD8120.pdf" TargetMode="External"/><Relationship Id="rId119" Type="http://schemas.openxmlformats.org/officeDocument/2006/relationships/hyperlink" Target="&#35268;&#26684;&#20070;&amp;&#25215;&#35748;&#20070;\DZ01_IC\DZ01V0172R0.pdf" TargetMode="External"/><Relationship Id="rId118" Type="http://schemas.openxmlformats.org/officeDocument/2006/relationships/hyperlink" Target="&#35268;&#26684;&#20070;&amp;&#25215;&#35748;&#20070;\DZ01_IC\DZ01V0170R0%20GV8500%20CD.pdf" TargetMode="External"/><Relationship Id="rId117" Type="http://schemas.openxmlformats.org/officeDocument/2006/relationships/hyperlink" Target="&#35268;&#26684;&#20070;&amp;&#25215;&#35748;&#20070;\DZ01_IC\DZ01V0168R0.pdf" TargetMode="External"/><Relationship Id="rId116" Type="http://schemas.openxmlformats.org/officeDocument/2006/relationships/hyperlink" Target="&#35268;&#26684;&#20070;&amp;&#25215;&#35748;&#20070;\DZ01_IC\DZ01V0167R0.pdf" TargetMode="External"/><Relationship Id="rId115" Type="http://schemas.openxmlformats.org/officeDocument/2006/relationships/hyperlink" Target="&#35268;&#26684;&#20070;&amp;&#25215;&#35748;&#20070;\DZ01_IC\DZ01V0165R0.pdf" TargetMode="External"/><Relationship Id="rId114" Type="http://schemas.openxmlformats.org/officeDocument/2006/relationships/hyperlink" Target="&#35268;&#26684;&#20070;&amp;&#25215;&#35748;&#20070;\DZ01_IC\DZ01V0163R0.pdf" TargetMode="External"/><Relationship Id="rId113" Type="http://schemas.openxmlformats.org/officeDocument/2006/relationships/hyperlink" Target="&#35268;&#26684;&#20070;&amp;&#25215;&#35748;&#20070;\DZ01_IC\DZ01V0162R0%2021121-DSH-001-C.pdf" TargetMode="External"/><Relationship Id="rId112" Type="http://schemas.openxmlformats.org/officeDocument/2006/relationships/hyperlink" Target="&#35268;&#26684;&#20070;&amp;&#25215;&#35748;&#20070;\DZ01_IC\DZ01V0161R0.pdf" TargetMode="External"/><Relationship Id="rId111" Type="http://schemas.openxmlformats.org/officeDocument/2006/relationships/hyperlink" Target="&#35268;&#26684;&#20070;&amp;&#25215;&#35748;&#20070;\DZ01_IC\DZ01V0160R0.pdf" TargetMode="External"/><Relationship Id="rId110" Type="http://schemas.openxmlformats.org/officeDocument/2006/relationships/hyperlink" Target="&#35268;&#26684;&#20070;&amp;&#25215;&#35748;&#20070;\DZ01_IC\DZ01V0159R0%20IRF44_datasheet.pdf" TargetMode="External"/><Relationship Id="rId11" Type="http://schemas.openxmlformats.org/officeDocument/2006/relationships/hyperlink" Target="&#35268;&#26684;&#20070;&amp;&#25215;&#35748;&#20070;\DZ01_IC\DZ01V0008R0%20AD8115.pdf" TargetMode="External"/><Relationship Id="rId109" Type="http://schemas.openxmlformats.org/officeDocument/2006/relationships/hyperlink" Target="&#35268;&#26684;&#20070;&amp;&#25215;&#35748;&#20070;\DZ01_IC\DZ01V0158R0%20BT8492P.pdf" TargetMode="External"/><Relationship Id="rId108" Type="http://schemas.openxmlformats.org/officeDocument/2006/relationships/hyperlink" Target="&#35268;&#26684;&#20070;&amp;&#25215;&#35748;&#20070;\DZ01_IC\DZ01V0157R0.pdf" TargetMode="External"/><Relationship Id="rId107" Type="http://schemas.openxmlformats.org/officeDocument/2006/relationships/hyperlink" Target="&#35268;&#26684;&#20070;&amp;&#25215;&#35748;&#20070;\DZ01_IC\DZ01V0156R0.pdf" TargetMode="External"/><Relationship Id="rId106" Type="http://schemas.openxmlformats.org/officeDocument/2006/relationships/hyperlink" Target="&#35268;&#26684;&#20070;&amp;&#25215;&#35748;&#20070;\DZ01_IC\DZ01V0153R0%20EP91A1k_ug_v02.pdf" TargetMode="External"/><Relationship Id="rId105" Type="http://schemas.openxmlformats.org/officeDocument/2006/relationships/hyperlink" Target="&#35268;&#26684;&#20070;&amp;&#25215;&#35748;&#20070;\DZ01_IC\DZ01V0152R0%20EPF011C_UG_V05.pdf" TargetMode="External"/><Relationship Id="rId104" Type="http://schemas.openxmlformats.org/officeDocument/2006/relationships/hyperlink" Target="&#35268;&#26684;&#20070;&amp;&#25215;&#35748;&#20070;\DZ01_IC\DZ01V0151R0.pdf" TargetMode="External"/><Relationship Id="rId103" Type="http://schemas.openxmlformats.org/officeDocument/2006/relationships/hyperlink" Target="&#35268;&#26684;&#20070;&amp;&#25215;&#35748;&#20070;\DZ01_IC\DZ01V0150R0" TargetMode="External"/><Relationship Id="rId102" Type="http://schemas.openxmlformats.org/officeDocument/2006/relationships/hyperlink" Target="&#35268;&#26684;&#20070;&amp;&#25215;&#35748;&#20070;\DZ01_IC\DZ01V0149R1.pdf" TargetMode="External"/><Relationship Id="rId101" Type="http://schemas.openxmlformats.org/officeDocument/2006/relationships/hyperlink" Target="&#35268;&#26684;&#20070;&amp;&#25215;&#35748;&#20070;\DZ01_IC\DZ01V0145R0%20SII9135_datasheet.pdf" TargetMode="External"/><Relationship Id="rId100" Type="http://schemas.openxmlformats.org/officeDocument/2006/relationships/hyperlink" Target="&#35268;&#26684;&#20070;&amp;&#25215;&#35748;&#20070;\DZ01_IC\DZ01V0143R0.pdf" TargetMode="External"/><Relationship Id="rId10" Type="http://schemas.openxmlformats.org/officeDocument/2006/relationships/hyperlink" Target="&#35268;&#26684;&#20070;&amp;&#25215;&#35748;&#20070;\DZ01_IC\DZ01V0007R0%20AD8109.pdf" TargetMode="External"/><Relationship Id="rId1" Type="http://schemas.openxmlformats.org/officeDocument/2006/relationships/comments" Target="../comments1.xml"/></Relationships>
</file>

<file path=xl/worksheets/_rels/sheet9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08%20DZ09_&#20108;&#26497;&#31649;\DZ08V0001R1.pdf" TargetMode="External"/><Relationship Id="rId8" Type="http://schemas.openxmlformats.org/officeDocument/2006/relationships/hyperlink" Target="&#35268;&#26684;&#20070;&amp;&#25215;&#35748;&#20070;\DZ08%20DZ09_&#20108;&#26497;&#31649;\DZ09V0007R0%20NTD2955-D.pdf" TargetMode="External"/><Relationship Id="rId7" Type="http://schemas.openxmlformats.org/officeDocument/2006/relationships/hyperlink" Target="&#35268;&#26684;&#20070;&amp;&#25215;&#35748;&#20070;\DZ08%20DZ09_&#20108;&#26497;&#31649;\DZ09V0002R0%20MMBT3906+CJ.pdf" TargetMode="External"/><Relationship Id="rId67" Type="http://schemas.openxmlformats.org/officeDocument/2006/relationships/hyperlink" Target="&#35268;&#26684;&#20070;&amp;&#25215;&#35748;&#20070;\DZ08%20DZ09_&#20108;&#26497;&#31649;\DZ08V010400%20BZT52C2V4-BZT52C43&#35268;&#26684;&#20070;.pdf" TargetMode="External"/><Relationship Id="rId66" Type="http://schemas.openxmlformats.org/officeDocument/2006/relationships/hyperlink" Target="&#35268;&#26684;&#20070;&amp;&#25215;&#35748;&#20070;\DZ08%20DZ09_&#20108;&#26497;&#31649;\DZ08V010300%20App%20FSMD100-2920-R-3.pdf" TargetMode="External"/><Relationship Id="rId65" Type="http://schemas.openxmlformats.org/officeDocument/2006/relationships/hyperlink" Target="&#35268;&#26684;&#20070;&amp;&#25215;&#35748;&#20070;\DZ08%20DZ09_&#20108;&#26497;&#31649;\DZ08V006300&#26367;&#20195;&#29289;&#26009;&#36164;&#26009;&#25195;&#25551;&#20214;.pdf" TargetMode="External"/><Relationship Id="rId64" Type="http://schemas.openxmlformats.org/officeDocument/2006/relationships/hyperlink" Target="&#35268;&#26684;&#20070;&amp;&#25215;&#35748;&#20070;\DZ08%20DZ09_&#20108;&#26497;&#31649;\DZ08V010200%20L319E6FW_LED.pdf" TargetMode="External"/><Relationship Id="rId63" Type="http://schemas.openxmlformats.org/officeDocument/2006/relationships/hyperlink" Target="&#35268;&#26684;&#20070;&amp;&#25215;&#35748;&#20070;\DZ08%20DZ09_&#20108;&#26497;&#31649;\DZ08V010100%20R3394RDD-AR-R.pdf" TargetMode="External"/><Relationship Id="rId62" Type="http://schemas.openxmlformats.org/officeDocument/2006/relationships/hyperlink" Target="&#35268;&#26684;&#20070;&amp;&#25215;&#35748;&#20070;/DZ08%20DZ09_&#20108;&#26497;&#31649;/DZ08V007500" TargetMode="External"/><Relationship Id="rId61" Type="http://schemas.openxmlformats.org/officeDocument/2006/relationships/hyperlink" Target="&#35268;&#26684;&#20070;&amp;&#25215;&#35748;&#20070;\DZ08%20DZ09_&#20108;&#26497;&#31649;\DZ08V010000%20P01A-P1605BXAC.pdf" TargetMode="External"/><Relationship Id="rId60" Type="http://schemas.openxmlformats.org/officeDocument/2006/relationships/hyperlink" Target="&#35268;&#26684;&#20070;&amp;&#25215;&#35748;&#20070;\DZ08%20DZ09_&#20108;&#26497;&#31649;\DZ08V005901&#26367;&#20195;&#29289;&#26009;&#36164;&#26009;.pdf" TargetMode="External"/><Relationship Id="rId6" Type="http://schemas.openxmlformats.org/officeDocument/2006/relationships/hyperlink" Target="&#35268;&#26684;&#20070;&amp;&#25215;&#35748;&#20070;\DZ08%20DZ09_&#20108;&#26497;&#31649;\DZ08V0016R0%20LM5Z5V1T1G.pdf" TargetMode="External"/><Relationship Id="rId59" Type="http://schemas.openxmlformats.org/officeDocument/2006/relationships/hyperlink" Target="&#35268;&#26684;&#20070;&amp;&#25215;&#35748;&#20070;\DZ08%20DZ09_&#20108;&#26497;&#31649;\DZ08V007700&#26367;&#20195;&#29289;&#26009;&#36164;&#26009;.pdf" TargetMode="External"/><Relationship Id="rId58" Type="http://schemas.openxmlformats.org/officeDocument/2006/relationships/hyperlink" Target="&#35268;&#26684;&#20070;&amp;&#25215;&#35748;&#20070;\DZ08%20DZ09_&#20108;&#26497;&#31649;\DZ08V009200&#26367;&#20195;&#29289;&#26009;.pdf" TargetMode="External"/><Relationship Id="rId57" Type="http://schemas.openxmlformats.org/officeDocument/2006/relationships/hyperlink" Target="&#35268;&#26684;&#20070;&amp;&#25215;&#35748;&#20070;\DZ08%20DZ09_&#20108;&#26497;&#31649;\DZ08V009900%20LH31T056E-HTS&#35268;&#26684;&#25215;&#35748;&#20070;.pdf" TargetMode="External"/><Relationship Id="rId56" Type="http://schemas.openxmlformats.org/officeDocument/2006/relationships/hyperlink" Target="&#35268;&#26684;&#20070;&amp;&#25215;&#35748;&#20070;\DZ08%20DZ09_&#20108;&#26497;&#31649;\DZ08V009800%20LH31T057E-HTS&#35268;&#26684;&#25215;&#35748;&#20070;.pdf" TargetMode="External"/><Relationship Id="rId55" Type="http://schemas.openxmlformats.org/officeDocument/2006/relationships/hyperlink" Target="&#35268;&#26684;&#20070;&amp;&#25215;&#35748;&#20070;\DZ08%20DZ09_&#20108;&#26497;&#31649;\DZ08V009700%20L-C191LGCT-5A&#35268;&#26684;&#25215;&#35748;&#20070;.pdf" TargetMode="External"/><Relationship Id="rId54" Type="http://schemas.openxmlformats.org/officeDocument/2006/relationships/hyperlink" Target="&#35268;&#26684;&#20070;&amp;&#25215;&#35748;&#20070;\DZ08%20DZ09_&#20108;&#26497;&#31649;\DZ08V009600%200338%20LHR3GAC215%20A1.pdf" TargetMode="External"/><Relationship Id="rId53" Type="http://schemas.openxmlformats.org/officeDocument/2006/relationships/hyperlink" Target="&#35268;&#26684;&#20070;&amp;&#25215;&#35748;&#20070;\DZ08%20DZ09_&#20108;&#26497;&#31649;\DZ08V009500%20BZT52C5V6.pdf" TargetMode="External"/><Relationship Id="rId52" Type="http://schemas.openxmlformats.org/officeDocument/2006/relationships/hyperlink" Target="&#35268;&#26684;&#20070;&amp;&#25215;&#35748;&#20070;\DZ08%20DZ09_&#20108;&#26497;&#31649;\DZ08V009400_MMSD914T1-D.PDF" TargetMode="External"/><Relationship Id="rId51" Type="http://schemas.openxmlformats.org/officeDocument/2006/relationships/hyperlink" Target="&#35268;&#26684;&#20070;&amp;&#25215;&#35748;&#20070;\DZ08%20DZ09_&#20108;&#26497;&#31649;\DZ08V009300_Littelfuse_TVS_Diode_Array_SP4045_Datasheet.pdf.pdf" TargetMode="External"/><Relationship Id="rId50" Type="http://schemas.openxmlformats.org/officeDocument/2006/relationships/hyperlink" Target="&#35268;&#26684;&#20070;&amp;&#25215;&#35748;&#20070;\DZ08%20DZ09_&#20108;&#26497;&#31649;\DZ08V009100_304WWD-DG-39&#20013;&#33521;&#29256;2016.10.11.doc" TargetMode="External"/><Relationship Id="rId5" Type="http://schemas.openxmlformats.org/officeDocument/2006/relationships/hyperlink" Target="&#35268;&#26684;&#20070;&amp;&#25215;&#35748;&#20070;\DZ08%20DZ09(&#20108;&#26497;&#31649;)\DZ08V0046R1.pdf" TargetMode="External"/><Relationship Id="rId49" Type="http://schemas.openxmlformats.org/officeDocument/2006/relationships/hyperlink" Target="&#35268;&#26684;&#20070;&amp;&#25215;&#35748;&#20070;\DZ08%20DZ09_&#20108;&#26497;&#31649;\DZ09V002000-SI4488DY.pdf" TargetMode="External"/><Relationship Id="rId48" Type="http://schemas.openxmlformats.org/officeDocument/2006/relationships/hyperlink" Target="&#35268;&#26684;&#20070;&amp;&#25215;&#35748;&#20070;\DZ08%20DZ09_&#20108;&#26497;&#31649;\DZ09V001900_7002&#65288;1&#65289;.pdf" TargetMode="External"/><Relationship Id="rId47" Type="http://schemas.openxmlformats.org/officeDocument/2006/relationships/hyperlink" Target="&#35268;&#26684;&#20070;&amp;&#25215;&#35748;&#20070;\DZ08%20DZ09_&#20108;&#26497;&#31649;\DZ08V0088R0_TRB090Z(D&#29256;)&#30452;&#33050;.pdf" TargetMode="External"/><Relationship Id="rId46" Type="http://schemas.openxmlformats.org/officeDocument/2006/relationships/hyperlink" Target="&#35268;&#26684;&#20070;&amp;&#25215;&#35748;&#20070;\DZ08%20DZ09_&#20108;&#26497;&#31649;\DZ08V0021R2.pdf" TargetMode="External"/><Relationship Id="rId45" Type="http://schemas.openxmlformats.org/officeDocument/2006/relationships/hyperlink" Target="&#35268;&#26684;&#20070;&amp;&#25215;&#35748;&#20070;\DZ08%20DZ09_&#20108;&#26497;&#31649;\DZ08V0087R0_LED&#28783;&#65292;&#30333;&#33394;&#22253;&#22836;&#65292;&#27604;&#20248;.pdf" TargetMode="External"/><Relationship Id="rId44" Type="http://schemas.openxmlformats.org/officeDocument/2006/relationships/hyperlink" Target="&#35268;&#26684;&#20070;&amp;&#25215;&#35748;&#20070;\DZ08%20DZ09_&#20108;&#26497;&#31649;\DZ08V0067R1&#26367;&#20195;&#29289;&#26009;&#25195;&#25551;&#20214;.pdf" TargetMode="External"/><Relationship Id="rId43" Type="http://schemas.openxmlformats.org/officeDocument/2006/relationships/hyperlink" Target="&#35268;&#26684;&#20070;&amp;&#25215;&#35748;&#20070;\DZ08%20DZ09_&#20108;&#26497;&#31649;\DZ09V0018R0_2SC4116_datasheet_en_20150109.pdf" TargetMode="External"/><Relationship Id="rId42" Type="http://schemas.openxmlformats.org/officeDocument/2006/relationships/hyperlink" Target="&#35268;&#26684;&#20070;&amp;&#25215;&#35748;&#20070;\DZ08%20DZ09_&#20108;&#26497;&#31649;\DZ09V0017R0_si4472dy.pdf" TargetMode="External"/><Relationship Id="rId41" Type="http://schemas.openxmlformats.org/officeDocument/2006/relationships/hyperlink" Target="&#35268;&#26684;&#20070;&amp;&#25215;&#35748;&#20070;\DZ08%20DZ09_&#20108;&#26497;&#31649;\DZ08V0086R0_Data%20Sheet%20for%20SMD2920%20Halogen%20Free%20-%20E.pdf" TargetMode="External"/><Relationship Id="rId40" Type="http://schemas.openxmlformats.org/officeDocument/2006/relationships/hyperlink" Target="&#35268;&#26684;&#20070;&amp;&#25215;&#35748;&#20070;\DZ08%20DZ09_&#20108;&#26497;&#31649;\DZ08V0085R0_SL54C.pdf" TargetMode="External"/><Relationship Id="rId4" Type="http://schemas.openxmlformats.org/officeDocument/2006/relationships/hyperlink" Target="&#35268;&#26684;&#20070;&amp;&#25215;&#35748;&#20070;\DZ08%20DZ09(&#20108;&#26497;&#31649;)\DZ08V0035R1.pdf" TargetMode="External"/><Relationship Id="rId39" Type="http://schemas.openxmlformats.org/officeDocument/2006/relationships/hyperlink" Target="&#35268;&#26684;&#20070;&amp;&#25215;&#35748;&#20070;\DZ08%20DZ09_&#20108;&#26497;&#31649;\DZ08V0084R0_SK510(SMB)%20&#35268;&#26684;&#20070;.PDF" TargetMode="External"/><Relationship Id="rId38" Type="http://schemas.openxmlformats.org/officeDocument/2006/relationships/hyperlink" Target="&#35268;&#26684;&#20070;&amp;&#25215;&#35748;&#20070;\DZ08%20DZ09_&#20108;&#26497;&#31649;\DZ08V0083R0_&#38271;&#30005;SBL3060CT%20TO-220-3L.pdf" TargetMode="External"/><Relationship Id="rId37" Type="http://schemas.openxmlformats.org/officeDocument/2006/relationships/hyperlink" Target="&#35268;&#26684;&#20070;&amp;&#25215;&#35748;&#20070;\DZ08%20DZ09_&#20108;&#26497;&#31649;\DZ08V0074R1_DIP&#21457;&#20809;&#20108;&#26497;&#31649;.pdf" TargetMode="External"/><Relationship Id="rId36" Type="http://schemas.openxmlformats.org/officeDocument/2006/relationships/hyperlink" Target="&#35268;&#26684;&#20070;&amp;&#25215;&#35748;&#20070;\DZ08%20DZ09_&#20108;&#26497;&#31649;\DZ08V0068R1_&#35268;&#26684;&#20070;.pdf" TargetMode="External"/><Relationship Id="rId35" Type="http://schemas.openxmlformats.org/officeDocument/2006/relationships/hyperlink" Target="&#35268;&#26684;&#20070;&amp;&#25215;&#35748;&#20070;\DZ08%20DZ09_&#20108;&#26497;&#31649;\DZ08V0065R1_&#35268;&#26684;&#20070;.pdf" TargetMode="External"/><Relationship Id="rId34" Type="http://schemas.openxmlformats.org/officeDocument/2006/relationships/hyperlink" Target="&#35268;&#26684;&#20070;&amp;&#25215;&#35748;&#20070;\DZ08%20DZ09_&#20108;&#26497;&#31649;\DZ08V0052R1" TargetMode="External"/><Relationship Id="rId33" Type="http://schemas.openxmlformats.org/officeDocument/2006/relationships/hyperlink" Target="&#35268;&#26684;&#20070;&amp;&#25215;&#35748;&#20070;\DZ08%20DZ09_&#20108;&#26497;&#31649;\DZ08V0082R0_rclamp7534p.pdf" TargetMode="External"/><Relationship Id="rId32" Type="http://schemas.openxmlformats.org/officeDocument/2006/relationships/hyperlink" Target="&#35268;&#26684;&#20070;&amp;&#25215;&#35748;&#20070;\DZ08%20DZ09_&#20108;&#26497;&#31649;\DZ08V0081R0_304SRC-WD&#20013;&#33521;&#29256;(1).doc" TargetMode="External"/><Relationship Id="rId31" Type="http://schemas.openxmlformats.org/officeDocument/2006/relationships/hyperlink" Target="&#35268;&#26684;&#20070;&amp;&#25215;&#35748;&#20070;\DZ08%20DZ09_&#20108;&#26497;&#31649;\DZ08V0079R0_1206%2072V(63V)%203A&#20445;&#38505;&#19997;%20&#25215;&#35748;&#20070;.pdf" TargetMode="External"/><Relationship Id="rId30" Type="http://schemas.openxmlformats.org/officeDocument/2006/relationships/hyperlink" Target="&#35268;&#26684;&#20070;&amp;&#25215;&#35748;&#20070;\DZ08%20DZ09_&#20108;&#26497;&#31649;\DZ08V0080R0_Z359FRBWD-G&#20013;&#33521;&#25991;&#29256;.doc" TargetMode="External"/><Relationship Id="rId3" Type="http://schemas.openxmlformats.org/officeDocument/2006/relationships/vmlDrawing" Target="../drawings/vmlDrawing3.vml"/><Relationship Id="rId29" Type="http://schemas.openxmlformats.org/officeDocument/2006/relationships/hyperlink" Target="&#35268;&#26684;&#20070;&amp;&#25215;&#35748;&#20070;\DZ08%20DZ09_&#20108;&#26497;&#31649;\DZ08V0073R0_GH-B10AG.BG-40-&#24120;&#35268;&#21697;&#36136;&#26631;&#20934;-S.doc" TargetMode="External"/><Relationship Id="rId28" Type="http://schemas.openxmlformats.org/officeDocument/2006/relationships/hyperlink" Target="&#35268;&#26684;&#20070;&amp;&#25215;&#35748;&#20070;\DZ08%20DZ09_&#20108;&#26497;&#31649;\DZ09V0016R0_2SB1386.pdf" TargetMode="External"/><Relationship Id="rId27" Type="http://schemas.openxmlformats.org/officeDocument/2006/relationships/hyperlink" Target="&#35268;&#26684;&#20070;&amp;&#25215;&#35748;&#20070;\DZ08%20DZ09_&#20108;&#26497;&#31649;\DZ08V0072R0_1SMA36AT3.pdf" TargetMode="External"/><Relationship Id="rId26" Type="http://schemas.openxmlformats.org/officeDocument/2006/relationships/hyperlink" Target="&#35268;&#26684;&#20070;&amp;&#25215;&#35748;&#20070;\DZ08%20DZ09_&#20108;&#26497;&#31649;\DZ08V0071R0_R3394-1BD-D56-B&#19996;&#26126;&#28844;&#21019;.xls" TargetMode="External"/><Relationship Id="rId25" Type="http://schemas.openxmlformats.org/officeDocument/2006/relationships/hyperlink" Target="&#35268;&#26684;&#20070;&amp;&#25215;&#35748;&#20070;\DZ08%20DZ09_&#20108;&#26497;&#31649;\DZ08V0070R0_R3394-1BD-D56-2B&#19996;&#26126;&#28844;&#21019;.xls" TargetMode="External"/><Relationship Id="rId24" Type="http://schemas.openxmlformats.org/officeDocument/2006/relationships/hyperlink" Target="&#35268;&#26684;&#20070;&amp;&#25215;&#35748;&#20070;\DZ08%20DZ09_&#20108;&#26497;&#31649;\DZ08V0069R0" TargetMode="External"/><Relationship Id="rId23" Type="http://schemas.openxmlformats.org/officeDocument/2006/relationships/hyperlink" Target="&#35268;&#26684;&#20070;&amp;&#25215;&#35748;&#20070;\DZ08%20DZ09_&#20108;&#26497;&#31649;\DZ08V0056R1_1206HI.pdf" TargetMode="External"/><Relationship Id="rId22" Type="http://schemas.openxmlformats.org/officeDocument/2006/relationships/hyperlink" Target="&#35268;&#26684;&#20070;&amp;&#25215;&#35748;&#20070;\DZ08%20DZ09_&#20108;&#26497;&#31649;\DZ09V0015R0_IRFM120A%20100V" TargetMode="External"/><Relationship Id="rId21" Type="http://schemas.openxmlformats.org/officeDocument/2006/relationships/hyperlink" Target="&#35268;&#26684;&#20070;&amp;&#25215;&#35748;&#20070;\DZ08%20DZ09_&#20108;&#26497;&#31649;\DZ09V0013R0&amp;DZ09V0014R0" TargetMode="External"/><Relationship Id="rId20" Type="http://schemas.openxmlformats.org/officeDocument/2006/relationships/hyperlink" Target="&#35268;&#26684;&#20070;&amp;&#25215;&#35748;&#20070;\DZ08%20DZ09_&#20108;&#26497;&#31649;\DZ09V0011R0%20SOT-23.PDF" TargetMode="External"/><Relationship Id="rId2" Type="http://schemas.openxmlformats.org/officeDocument/2006/relationships/drawing" Target="../drawings/drawing5.xml"/><Relationship Id="rId19" Type="http://schemas.openxmlformats.org/officeDocument/2006/relationships/hyperlink" Target="&#35268;&#26684;&#20070;&amp;&#25215;&#35748;&#20070;\DZ08%20DZ09_&#20108;&#26497;&#31649;\DZ09V0001R0%20MMBT3904(SOT-23).pdf" TargetMode="External"/><Relationship Id="rId18" Type="http://schemas.openxmlformats.org/officeDocument/2006/relationships/hyperlink" Target="&#35268;&#26684;&#20070;&amp;&#25215;&#35748;&#20070;\DZ08%20DZ09_&#20108;&#26497;&#31649;\DZ08V0049R0%20RCLamp2504N.pdf" TargetMode="External"/><Relationship Id="rId17" Type="http://schemas.openxmlformats.org/officeDocument/2006/relationships/hyperlink" Target="&#35268;&#26684;&#20070;&amp;&#25215;&#35748;&#20070;\DZ08%20DZ09_&#20108;&#26497;&#31649;\DZ08V0013R0%20BAT54S%20SOT-23.PDF" TargetMode="External"/><Relationship Id="rId16" Type="http://schemas.openxmlformats.org/officeDocument/2006/relationships/hyperlink" Target="&#35268;&#26684;&#20070;&amp;&#25215;&#35748;&#20070;\DZ08%20DZ09_&#20108;&#26497;&#31649;\DZ08V0009R1%20B5817W%20THRU%20B5819W.pdf" TargetMode="External"/><Relationship Id="rId15" Type="http://schemas.openxmlformats.org/officeDocument/2006/relationships/hyperlink" Target="&#35268;&#26684;&#20070;&amp;&#25215;&#35748;&#20070;\DZ08%20DZ09_&#20108;&#26497;&#31649;\DZ08V0005R0%201N4148W(SOD-123).pdf" TargetMode="External"/><Relationship Id="rId14" Type="http://schemas.openxmlformats.org/officeDocument/2006/relationships/hyperlink" Target="&#35268;&#26684;&#20070;&amp;&#25215;&#35748;&#20070;\DZ08%20DZ09_&#20108;&#26497;&#31649;\DZ08V0004R0%20MMBD4148(SOT-23).pdf" TargetMode="External"/><Relationship Id="rId13" Type="http://schemas.openxmlformats.org/officeDocument/2006/relationships/hyperlink" Target="&#35268;&#26684;&#20070;&amp;&#25215;&#35748;&#20070;\DZ08%20DZ09_&#20108;&#26497;&#31649;\DZ08V0003R0%20DZ08V0010R0%20DZ08V0050R0(SOT-23).pdf" TargetMode="External"/><Relationship Id="rId12" Type="http://schemas.openxmlformats.org/officeDocument/2006/relationships/hyperlink" Target="&#35268;&#26684;&#20070;&amp;&#25215;&#35748;&#20070;\DZ08%20DZ09_&#20108;&#26497;&#31649;\DZ09V0012R0_cj3401a.pdf" TargetMode="External"/><Relationship Id="rId11" Type="http://schemas.openxmlformats.org/officeDocument/2006/relationships/hyperlink" Target="&#35268;&#26684;&#20070;&amp;&#25215;&#35748;&#20070;\DZ08%20DZ09_&#20108;&#26497;&#31649;\DZ08V0066R0%20&#30591;&#20975;&#36890;" TargetMode="External"/><Relationship Id="rId10" Type="http://schemas.openxmlformats.org/officeDocument/2006/relationships/hyperlink" Target="&#35268;&#26684;&#20070;&amp;&#25215;&#35748;&#20070;\DZ08%20DZ09_&#20108;&#26497;&#31649;\DZ08V0006R1.pdf" TargetMode="External"/><Relationship Id="rId1" Type="http://schemas.openxmlformats.org/officeDocument/2006/relationships/comments" Target="../comments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67"/>
  <sheetViews>
    <sheetView workbookViewId="0">
      <pane ySplit="4" topLeftCell="A5" activePane="bottomLeft" state="frozen"/>
      <selection/>
      <selection pane="bottomLeft" activeCell="F30" sqref="F30"/>
    </sheetView>
  </sheetViews>
  <sheetFormatPr defaultColWidth="9" defaultRowHeight="13.5"/>
  <cols>
    <col min="1" max="1" width="5.375" style="293" customWidth="1"/>
    <col min="2" max="2" width="5" style="293" customWidth="1"/>
    <col min="3" max="3" width="9.75" style="294" customWidth="1"/>
    <col min="4" max="4" width="13.25" style="294" customWidth="1"/>
    <col min="5" max="5" width="12.125" style="293" customWidth="1"/>
    <col min="6" max="6" width="12.625" style="295" customWidth="1"/>
    <col min="7" max="7" width="35.125" style="295" customWidth="1"/>
    <col min="8" max="8" width="13.75" style="295" customWidth="1"/>
    <col min="9" max="9" width="14.375" style="295" customWidth="1"/>
    <col min="10" max="10" width="6.5" style="296" customWidth="1"/>
    <col min="11" max="11" width="40" style="297" customWidth="1"/>
    <col min="12" max="16384" width="9" style="293"/>
  </cols>
  <sheetData>
    <row r="1" ht="22.5" spans="1:11">
      <c r="A1" s="298" t="s">
        <v>0</v>
      </c>
      <c r="B1" s="298"/>
      <c r="C1" s="298"/>
      <c r="D1" s="298"/>
      <c r="E1" s="298"/>
      <c r="F1" s="298"/>
      <c r="G1" s="298"/>
      <c r="H1" s="298"/>
      <c r="I1" s="298"/>
      <c r="J1" s="298"/>
      <c r="K1" s="298"/>
    </row>
    <row r="2" ht="17.25" customHeight="1" spans="1:11">
      <c r="A2" s="291"/>
      <c r="B2" s="291"/>
      <c r="C2" s="299"/>
      <c r="D2" s="299"/>
      <c r="E2" s="300" t="s">
        <v>1</v>
      </c>
      <c r="F2" s="301"/>
      <c r="G2" s="301"/>
      <c r="H2" s="302" t="s">
        <v>2</v>
      </c>
      <c r="I2" s="301"/>
      <c r="J2" s="320"/>
      <c r="K2" s="321"/>
    </row>
    <row r="3" ht="35.25" customHeight="1" spans="1:11">
      <c r="A3" s="303"/>
      <c r="B3" s="291"/>
      <c r="C3" s="299"/>
      <c r="D3" s="299"/>
      <c r="E3" s="300" t="s">
        <v>3</v>
      </c>
      <c r="F3" s="301"/>
      <c r="G3" s="304"/>
      <c r="H3" s="305" t="s">
        <v>4</v>
      </c>
      <c r="I3" s="322"/>
      <c r="J3" s="323"/>
      <c r="K3" s="324" t="s">
        <v>5</v>
      </c>
    </row>
    <row r="4" s="291" customFormat="1" spans="1:11">
      <c r="A4" s="306" t="s">
        <v>6</v>
      </c>
      <c r="B4" s="306" t="s">
        <v>7</v>
      </c>
      <c r="C4" s="307" t="s">
        <v>8</v>
      </c>
      <c r="D4" s="307" t="s">
        <v>9</v>
      </c>
      <c r="E4" s="306" t="s">
        <v>10</v>
      </c>
      <c r="F4" s="308" t="s">
        <v>11</v>
      </c>
      <c r="G4" s="308" t="s">
        <v>12</v>
      </c>
      <c r="H4" s="308" t="s">
        <v>13</v>
      </c>
      <c r="I4" s="308" t="s">
        <v>14</v>
      </c>
      <c r="J4" s="306" t="s">
        <v>15</v>
      </c>
      <c r="K4" s="325" t="s">
        <v>16</v>
      </c>
    </row>
    <row r="5" s="291" customFormat="1" ht="27" spans="1:11">
      <c r="A5" s="309">
        <v>1</v>
      </c>
      <c r="B5" s="310" t="s">
        <v>17</v>
      </c>
      <c r="C5" s="311"/>
      <c r="D5" s="311"/>
      <c r="E5" s="312"/>
      <c r="F5" s="313" t="s">
        <v>18</v>
      </c>
      <c r="G5" s="314"/>
      <c r="H5" s="314"/>
      <c r="I5" s="314"/>
      <c r="J5" s="310">
        <v>1</v>
      </c>
      <c r="K5" s="326"/>
    </row>
    <row r="6" s="291" customFormat="1" spans="1:11">
      <c r="A6" s="309">
        <v>2</v>
      </c>
      <c r="B6" s="310"/>
      <c r="C6" s="311"/>
      <c r="D6" s="311"/>
      <c r="E6" s="312"/>
      <c r="F6" s="314" t="s">
        <v>19</v>
      </c>
      <c r="G6" s="314"/>
      <c r="H6" s="314"/>
      <c r="I6" s="314"/>
      <c r="J6" s="310">
        <v>1</v>
      </c>
      <c r="K6" s="326"/>
    </row>
    <row r="7" s="292" customFormat="1" spans="1:11">
      <c r="A7" s="309">
        <v>3</v>
      </c>
      <c r="B7" s="315"/>
      <c r="C7" s="316"/>
      <c r="D7" s="316"/>
      <c r="E7" s="317">
        <f>INDEX(总表!C:C,MATCH(BOM!C7&amp;"/"&amp;D7,总表!B:B,0))</f>
        <v>0</v>
      </c>
      <c r="F7" s="318">
        <f>INDEX(总表!D:D,MATCH(BOM!E7,总表!C:C,0))</f>
        <v>0</v>
      </c>
      <c r="G7" s="318">
        <f>INDEX(总表!E:E,MATCH(BOM!E7,总表!C:C,0))</f>
        <v>0</v>
      </c>
      <c r="H7" s="318">
        <f>INDEX(总表!F:F,MATCH(BOM!E7,总表!C:C,0))</f>
        <v>0</v>
      </c>
      <c r="I7" s="318">
        <f>INDEX(总表!G:G,MATCH(BOM!E7,总表!C:C,0))</f>
        <v>0</v>
      </c>
      <c r="J7" s="315"/>
      <c r="K7" s="327"/>
    </row>
    <row r="8" s="292" customFormat="1" spans="1:11">
      <c r="A8" s="309">
        <v>4</v>
      </c>
      <c r="B8" s="315"/>
      <c r="C8" s="316"/>
      <c r="D8" s="316"/>
      <c r="E8" s="317">
        <f>INDEX(总表!C:C,MATCH(BOM!C8&amp;"/"&amp;D8,总表!B:B,0))</f>
        <v>0</v>
      </c>
      <c r="F8" s="318">
        <f>INDEX(总表!D:D,MATCH(BOM!E8,总表!C:C,0))</f>
        <v>0</v>
      </c>
      <c r="G8" s="318">
        <f>INDEX(总表!E:E,MATCH(BOM!E8,总表!C:C,0))</f>
        <v>0</v>
      </c>
      <c r="H8" s="318">
        <f>INDEX(总表!F:F,MATCH(BOM!E8,总表!C:C,0))</f>
        <v>0</v>
      </c>
      <c r="I8" s="318">
        <f>INDEX(总表!G:G,MATCH(BOM!E8,总表!C:C,0))</f>
        <v>0</v>
      </c>
      <c r="J8" s="315"/>
      <c r="K8" s="327"/>
    </row>
    <row r="9" s="292" customFormat="1" spans="1:11">
      <c r="A9" s="309">
        <v>5</v>
      </c>
      <c r="B9" s="315"/>
      <c r="C9" s="316"/>
      <c r="D9" s="316"/>
      <c r="E9" s="317">
        <f>INDEX(总表!C:C,MATCH(BOM!C9&amp;"/"&amp;D9,总表!B:B,0))</f>
        <v>0</v>
      </c>
      <c r="F9" s="318">
        <f>INDEX(总表!D:D,MATCH(BOM!E9,总表!C:C,0))</f>
        <v>0</v>
      </c>
      <c r="G9" s="318">
        <f>INDEX(总表!E:E,MATCH(BOM!E9,总表!C:C,0))</f>
        <v>0</v>
      </c>
      <c r="H9" s="318">
        <f>INDEX(总表!F:F,MATCH(BOM!E9,总表!C:C,0))</f>
        <v>0</v>
      </c>
      <c r="I9" s="318">
        <f>INDEX(总表!G:G,MATCH(BOM!E9,总表!C:C,0))</f>
        <v>0</v>
      </c>
      <c r="J9" s="315"/>
      <c r="K9" s="327"/>
    </row>
    <row r="10" s="292" customFormat="1" spans="1:11">
      <c r="A10" s="309">
        <v>6</v>
      </c>
      <c r="B10" s="315"/>
      <c r="C10" s="316"/>
      <c r="D10" s="316"/>
      <c r="E10" s="317">
        <f>INDEX(总表!C:C,MATCH(BOM!C10&amp;"/"&amp;D10,总表!B:B,0))</f>
        <v>0</v>
      </c>
      <c r="F10" s="318">
        <f>INDEX(总表!D:D,MATCH(BOM!E10,总表!C:C,0))</f>
        <v>0</v>
      </c>
      <c r="G10" s="318">
        <f>INDEX(总表!E:E,MATCH(BOM!E10,总表!C:C,0))</f>
        <v>0</v>
      </c>
      <c r="H10" s="318">
        <f>INDEX(总表!F:F,MATCH(BOM!E10,总表!C:C,0))</f>
        <v>0</v>
      </c>
      <c r="I10" s="318">
        <f>INDEX(总表!G:G,MATCH(BOM!E10,总表!C:C,0))</f>
        <v>0</v>
      </c>
      <c r="J10" s="315"/>
      <c r="K10" s="327"/>
    </row>
    <row r="11" s="292" customFormat="1" spans="1:11">
      <c r="A11" s="309">
        <v>7</v>
      </c>
      <c r="B11" s="315"/>
      <c r="C11" s="316"/>
      <c r="D11" s="316"/>
      <c r="E11" s="317">
        <f>INDEX(总表!C:C,MATCH(BOM!C11&amp;"/"&amp;D11,总表!B:B,0))</f>
        <v>0</v>
      </c>
      <c r="F11" s="318">
        <f>INDEX(总表!D:D,MATCH(BOM!E11,总表!C:C,0))</f>
        <v>0</v>
      </c>
      <c r="G11" s="318">
        <f>INDEX(总表!E:E,MATCH(BOM!E11,总表!C:C,0))</f>
        <v>0</v>
      </c>
      <c r="H11" s="318">
        <f>INDEX(总表!F:F,MATCH(BOM!E11,总表!C:C,0))</f>
        <v>0</v>
      </c>
      <c r="I11" s="318">
        <f>INDEX(总表!G:G,MATCH(BOM!E11,总表!C:C,0))</f>
        <v>0</v>
      </c>
      <c r="J11" s="315"/>
      <c r="K11" s="327"/>
    </row>
    <row r="12" s="292" customFormat="1" spans="1:11">
      <c r="A12" s="309">
        <v>8</v>
      </c>
      <c r="B12" s="315"/>
      <c r="C12" s="316"/>
      <c r="D12" s="316"/>
      <c r="E12" s="317">
        <f>INDEX(总表!C:C,MATCH(BOM!C12&amp;"/"&amp;D12,总表!B:B,0))</f>
        <v>0</v>
      </c>
      <c r="F12" s="318">
        <f>INDEX(总表!D:D,MATCH(BOM!E12,总表!C:C,0))</f>
        <v>0</v>
      </c>
      <c r="G12" s="318">
        <f>INDEX(总表!E:E,MATCH(BOM!E12,总表!C:C,0))</f>
        <v>0</v>
      </c>
      <c r="H12" s="318">
        <f>INDEX(总表!F:F,MATCH(BOM!E12,总表!C:C,0))</f>
        <v>0</v>
      </c>
      <c r="I12" s="318">
        <f>INDEX(总表!G:G,MATCH(BOM!E12,总表!C:C,0))</f>
        <v>0</v>
      </c>
      <c r="J12" s="315"/>
      <c r="K12" s="327"/>
    </row>
    <row r="13" s="292" customFormat="1" spans="1:11">
      <c r="A13" s="309">
        <v>9</v>
      </c>
      <c r="B13" s="315"/>
      <c r="C13" s="316"/>
      <c r="D13" s="316"/>
      <c r="E13" s="317">
        <f>INDEX(总表!C:C,MATCH(BOM!C13&amp;"/"&amp;D13,总表!B:B,0))</f>
        <v>0</v>
      </c>
      <c r="F13" s="318">
        <f>INDEX(总表!D:D,MATCH(BOM!E13,总表!C:C,0))</f>
        <v>0</v>
      </c>
      <c r="G13" s="318">
        <f>INDEX(总表!E:E,MATCH(BOM!E13,总表!C:C,0))</f>
        <v>0</v>
      </c>
      <c r="H13" s="318">
        <f>INDEX(总表!F:F,MATCH(BOM!E13,总表!C:C,0))</f>
        <v>0</v>
      </c>
      <c r="I13" s="318">
        <f>INDEX(总表!G:G,MATCH(BOM!E13,总表!C:C,0))</f>
        <v>0</v>
      </c>
      <c r="J13" s="315"/>
      <c r="K13" s="327"/>
    </row>
    <row r="14" s="292" customFormat="1" spans="1:11">
      <c r="A14" s="309">
        <v>10</v>
      </c>
      <c r="B14" s="315"/>
      <c r="C14" s="316"/>
      <c r="D14" s="316"/>
      <c r="E14" s="317">
        <f>INDEX(总表!C:C,MATCH(BOM!C14&amp;"/"&amp;D14,总表!B:B,0))</f>
        <v>0</v>
      </c>
      <c r="F14" s="318">
        <f>INDEX(总表!D:D,MATCH(BOM!E14,总表!C:C,0))</f>
        <v>0</v>
      </c>
      <c r="G14" s="318">
        <f>INDEX(总表!E:E,MATCH(BOM!E14,总表!C:C,0))</f>
        <v>0</v>
      </c>
      <c r="H14" s="318">
        <f>INDEX(总表!F:F,MATCH(BOM!E14,总表!C:C,0))</f>
        <v>0</v>
      </c>
      <c r="I14" s="318">
        <f>INDEX(总表!G:G,MATCH(BOM!E14,总表!C:C,0))</f>
        <v>0</v>
      </c>
      <c r="J14" s="315"/>
      <c r="K14" s="327"/>
    </row>
    <row r="15" s="292" customFormat="1" spans="1:11">
      <c r="A15" s="309">
        <v>11</v>
      </c>
      <c r="B15" s="315"/>
      <c r="C15" s="316"/>
      <c r="D15" s="316"/>
      <c r="E15" s="317">
        <f>INDEX(总表!C:C,MATCH(BOM!C15&amp;"/"&amp;D15,总表!B:B,0))</f>
        <v>0</v>
      </c>
      <c r="F15" s="318">
        <f>INDEX(总表!D:D,MATCH(BOM!E15,总表!C:C,0))</f>
        <v>0</v>
      </c>
      <c r="G15" s="318">
        <f>INDEX(总表!E:E,MATCH(BOM!E15,总表!C:C,0))</f>
        <v>0</v>
      </c>
      <c r="H15" s="318">
        <f>INDEX(总表!F:F,MATCH(BOM!E15,总表!C:C,0))</f>
        <v>0</v>
      </c>
      <c r="I15" s="318">
        <f>INDEX(总表!G:G,MATCH(BOM!E15,总表!C:C,0))</f>
        <v>0</v>
      </c>
      <c r="J15" s="315"/>
      <c r="K15" s="327"/>
    </row>
    <row r="16" s="292" customFormat="1" spans="1:11">
      <c r="A16" s="309">
        <v>12</v>
      </c>
      <c r="B16" s="315"/>
      <c r="C16" s="316"/>
      <c r="D16" s="316"/>
      <c r="E16" s="317">
        <f>INDEX(总表!C:C,MATCH(BOM!C16&amp;"/"&amp;D16,总表!B:B,0))</f>
        <v>0</v>
      </c>
      <c r="F16" s="318">
        <f>INDEX(总表!D:D,MATCH(BOM!E16,总表!C:C,0))</f>
        <v>0</v>
      </c>
      <c r="G16" s="318">
        <f>INDEX(总表!E:E,MATCH(BOM!E16,总表!C:C,0))</f>
        <v>0</v>
      </c>
      <c r="H16" s="318">
        <f>INDEX(总表!F:F,MATCH(BOM!E16,总表!C:C,0))</f>
        <v>0</v>
      </c>
      <c r="I16" s="318">
        <f>INDEX(总表!G:G,MATCH(BOM!E16,总表!C:C,0))</f>
        <v>0</v>
      </c>
      <c r="J16" s="315"/>
      <c r="K16" s="327"/>
    </row>
    <row r="17" s="292" customFormat="1" spans="1:11">
      <c r="A17" s="309">
        <v>13</v>
      </c>
      <c r="B17" s="315"/>
      <c r="C17" s="316"/>
      <c r="D17" s="316"/>
      <c r="E17" s="317">
        <f>INDEX(总表!C:C,MATCH(BOM!C17&amp;"/"&amp;D17,总表!B:B,0))</f>
        <v>0</v>
      </c>
      <c r="F17" s="318">
        <f>INDEX(总表!D:D,MATCH(BOM!E17,总表!C:C,0))</f>
        <v>0</v>
      </c>
      <c r="G17" s="318">
        <f>INDEX(总表!E:E,MATCH(BOM!E17,总表!C:C,0))</f>
        <v>0</v>
      </c>
      <c r="H17" s="318">
        <f>INDEX(总表!F:F,MATCH(BOM!E17,总表!C:C,0))</f>
        <v>0</v>
      </c>
      <c r="I17" s="318">
        <f>INDEX(总表!G:G,MATCH(BOM!E17,总表!C:C,0))</f>
        <v>0</v>
      </c>
      <c r="J17" s="315"/>
      <c r="K17" s="327"/>
    </row>
    <row r="18" s="292" customFormat="1" spans="1:11">
      <c r="A18" s="309">
        <v>14</v>
      </c>
      <c r="B18" s="315"/>
      <c r="C18" s="316"/>
      <c r="D18" s="316"/>
      <c r="E18" s="317">
        <f>INDEX(总表!C:C,MATCH(BOM!C18&amp;"/"&amp;D18,总表!B:B,0))</f>
        <v>0</v>
      </c>
      <c r="F18" s="318">
        <f>INDEX(总表!D:D,MATCH(BOM!E18,总表!C:C,0))</f>
        <v>0</v>
      </c>
      <c r="G18" s="318">
        <f>INDEX(总表!E:E,MATCH(BOM!E18,总表!C:C,0))</f>
        <v>0</v>
      </c>
      <c r="H18" s="318">
        <f>INDEX(总表!F:F,MATCH(BOM!E18,总表!C:C,0))</f>
        <v>0</v>
      </c>
      <c r="I18" s="318">
        <f>INDEX(总表!G:G,MATCH(BOM!E18,总表!C:C,0))</f>
        <v>0</v>
      </c>
      <c r="J18" s="315"/>
      <c r="K18" s="327"/>
    </row>
    <row r="19" s="292" customFormat="1" spans="1:11">
      <c r="A19" s="309">
        <v>15</v>
      </c>
      <c r="B19" s="315"/>
      <c r="C19" s="316"/>
      <c r="D19" s="316"/>
      <c r="E19" s="317">
        <f>INDEX(总表!C:C,MATCH(BOM!C19&amp;"/"&amp;D19,总表!B:B,0))</f>
        <v>0</v>
      </c>
      <c r="F19" s="318">
        <f>INDEX(总表!D:D,MATCH(BOM!E19,总表!C:C,0))</f>
        <v>0</v>
      </c>
      <c r="G19" s="318">
        <f>INDEX(总表!E:E,MATCH(BOM!E19,总表!C:C,0))</f>
        <v>0</v>
      </c>
      <c r="H19" s="318">
        <f>INDEX(总表!F:F,MATCH(BOM!E19,总表!C:C,0))</f>
        <v>0</v>
      </c>
      <c r="I19" s="318">
        <f>INDEX(总表!G:G,MATCH(BOM!E19,总表!C:C,0))</f>
        <v>0</v>
      </c>
      <c r="J19" s="315"/>
      <c r="K19" s="327"/>
    </row>
    <row r="20" s="292" customFormat="1" spans="1:11">
      <c r="A20" s="309">
        <v>16</v>
      </c>
      <c r="B20" s="315"/>
      <c r="C20" s="316"/>
      <c r="D20" s="316"/>
      <c r="E20" s="317">
        <f>INDEX(总表!C:C,MATCH(BOM!C20&amp;"/"&amp;D20,总表!B:B,0))</f>
        <v>0</v>
      </c>
      <c r="F20" s="318">
        <f>INDEX(总表!D:D,MATCH(BOM!E20,总表!C:C,0))</f>
        <v>0</v>
      </c>
      <c r="G20" s="318">
        <f>INDEX(总表!E:E,MATCH(BOM!E20,总表!C:C,0))</f>
        <v>0</v>
      </c>
      <c r="H20" s="318">
        <f>INDEX(总表!F:F,MATCH(BOM!E20,总表!C:C,0))</f>
        <v>0</v>
      </c>
      <c r="I20" s="318">
        <f>INDEX(总表!G:G,MATCH(BOM!E20,总表!C:C,0))</f>
        <v>0</v>
      </c>
      <c r="J20" s="315"/>
      <c r="K20" s="327"/>
    </row>
    <row r="21" s="292" customFormat="1" spans="1:11">
      <c r="A21" s="309">
        <v>17</v>
      </c>
      <c r="B21" s="315"/>
      <c r="C21" s="316"/>
      <c r="D21" s="316"/>
      <c r="E21" s="317">
        <f>INDEX(总表!C:C,MATCH(BOM!C21&amp;"/"&amp;D21,总表!B:B,0))</f>
        <v>0</v>
      </c>
      <c r="F21" s="318">
        <f>INDEX(总表!D:D,MATCH(BOM!E21,总表!C:C,0))</f>
        <v>0</v>
      </c>
      <c r="G21" s="318">
        <f>INDEX(总表!E:E,MATCH(BOM!E21,总表!C:C,0))</f>
        <v>0</v>
      </c>
      <c r="H21" s="318">
        <f>INDEX(总表!F:F,MATCH(BOM!E21,总表!C:C,0))</f>
        <v>0</v>
      </c>
      <c r="I21" s="318">
        <f>INDEX(总表!G:G,MATCH(BOM!E21,总表!C:C,0))</f>
        <v>0</v>
      </c>
      <c r="J21" s="315"/>
      <c r="K21" s="327"/>
    </row>
    <row r="22" s="292" customFormat="1" spans="1:11">
      <c r="A22" s="309">
        <v>18</v>
      </c>
      <c r="B22" s="315"/>
      <c r="C22" s="316"/>
      <c r="D22" s="316"/>
      <c r="E22" s="317">
        <f>INDEX(总表!C:C,MATCH(BOM!C22&amp;"/"&amp;D22,总表!B:B,0))</f>
        <v>0</v>
      </c>
      <c r="F22" s="318">
        <f>INDEX(总表!D:D,MATCH(BOM!E22,总表!C:C,0))</f>
        <v>0</v>
      </c>
      <c r="G22" s="318">
        <f>INDEX(总表!E:E,MATCH(BOM!E22,总表!C:C,0))</f>
        <v>0</v>
      </c>
      <c r="H22" s="318">
        <f>INDEX(总表!F:F,MATCH(BOM!E22,总表!C:C,0))</f>
        <v>0</v>
      </c>
      <c r="I22" s="318">
        <f>INDEX(总表!G:G,MATCH(BOM!E22,总表!C:C,0))</f>
        <v>0</v>
      </c>
      <c r="J22" s="315"/>
      <c r="K22" s="327"/>
    </row>
    <row r="23" s="292" customFormat="1" spans="1:11">
      <c r="A23" s="309">
        <v>19</v>
      </c>
      <c r="B23" s="315"/>
      <c r="C23" s="316"/>
      <c r="D23" s="316"/>
      <c r="E23" s="317">
        <f>INDEX(总表!C:C,MATCH(BOM!C23&amp;"/"&amp;D23,总表!B:B,0))</f>
        <v>0</v>
      </c>
      <c r="F23" s="318">
        <f>INDEX(总表!D:D,MATCH(BOM!E23,总表!C:C,0))</f>
        <v>0</v>
      </c>
      <c r="G23" s="318">
        <f>INDEX(总表!E:E,MATCH(BOM!E23,总表!C:C,0))</f>
        <v>0</v>
      </c>
      <c r="H23" s="318">
        <f>INDEX(总表!F:F,MATCH(BOM!E23,总表!C:C,0))</f>
        <v>0</v>
      </c>
      <c r="I23" s="318">
        <f>INDEX(总表!G:G,MATCH(BOM!E23,总表!C:C,0))</f>
        <v>0</v>
      </c>
      <c r="J23" s="315"/>
      <c r="K23" s="327"/>
    </row>
    <row r="24" s="292" customFormat="1" spans="1:11">
      <c r="A24" s="309">
        <v>20</v>
      </c>
      <c r="B24" s="315"/>
      <c r="C24" s="316"/>
      <c r="D24" s="316"/>
      <c r="E24" s="317">
        <f>INDEX(总表!C:C,MATCH(BOM!C24&amp;"/"&amp;D24,总表!B:B,0))</f>
        <v>0</v>
      </c>
      <c r="F24" s="318">
        <f>INDEX(总表!D:D,MATCH(BOM!E24,总表!C:C,0))</f>
        <v>0</v>
      </c>
      <c r="G24" s="318">
        <f>INDEX(总表!E:E,MATCH(BOM!E24,总表!C:C,0))</f>
        <v>0</v>
      </c>
      <c r="H24" s="318">
        <f>INDEX(总表!F:F,MATCH(BOM!E24,总表!C:C,0))</f>
        <v>0</v>
      </c>
      <c r="I24" s="318">
        <f>INDEX(总表!G:G,MATCH(BOM!E24,总表!C:C,0))</f>
        <v>0</v>
      </c>
      <c r="J24" s="315"/>
      <c r="K24" s="327"/>
    </row>
    <row r="25" s="292" customFormat="1" spans="1:11">
      <c r="A25" s="309">
        <v>21</v>
      </c>
      <c r="B25" s="315"/>
      <c r="C25" s="316"/>
      <c r="D25" s="316"/>
      <c r="E25" s="317">
        <f>INDEX(总表!C:C,MATCH(BOM!C25&amp;"/"&amp;D25,总表!B:B,0))</f>
        <v>0</v>
      </c>
      <c r="F25" s="318">
        <f>INDEX(总表!D:D,MATCH(BOM!E25,总表!C:C,0))</f>
        <v>0</v>
      </c>
      <c r="G25" s="318">
        <f>INDEX(总表!E:E,MATCH(BOM!E25,总表!C:C,0))</f>
        <v>0</v>
      </c>
      <c r="H25" s="318">
        <f>INDEX(总表!F:F,MATCH(BOM!E25,总表!C:C,0))</f>
        <v>0</v>
      </c>
      <c r="I25" s="318">
        <f>INDEX(总表!G:G,MATCH(BOM!E25,总表!C:C,0))</f>
        <v>0</v>
      </c>
      <c r="J25" s="315"/>
      <c r="K25" s="327"/>
    </row>
    <row r="26" s="292" customFormat="1" spans="1:11">
      <c r="A26" s="309">
        <v>22</v>
      </c>
      <c r="B26" s="315"/>
      <c r="C26" s="316"/>
      <c r="D26" s="316"/>
      <c r="E26" s="317">
        <f>INDEX(总表!C:C,MATCH(BOM!C26&amp;"/"&amp;D26,总表!B:B,0))</f>
        <v>0</v>
      </c>
      <c r="F26" s="318">
        <f>INDEX(总表!D:D,MATCH(BOM!E26,总表!C:C,0))</f>
        <v>0</v>
      </c>
      <c r="G26" s="318">
        <f>INDEX(总表!E:E,MATCH(BOM!E26,总表!C:C,0))</f>
        <v>0</v>
      </c>
      <c r="H26" s="318">
        <f>INDEX(总表!F:F,MATCH(BOM!E26,总表!C:C,0))</f>
        <v>0</v>
      </c>
      <c r="I26" s="318">
        <f>INDEX(总表!G:G,MATCH(BOM!E26,总表!C:C,0))</f>
        <v>0</v>
      </c>
      <c r="J26" s="315"/>
      <c r="K26" s="327"/>
    </row>
    <row r="27" s="292" customFormat="1" spans="1:11">
      <c r="A27" s="309">
        <v>23</v>
      </c>
      <c r="B27" s="315"/>
      <c r="C27" s="316"/>
      <c r="D27" s="316"/>
      <c r="E27" s="317">
        <f>INDEX(总表!C:C,MATCH(BOM!C27&amp;"/"&amp;D27,总表!B:B,0))</f>
        <v>0</v>
      </c>
      <c r="F27" s="318">
        <f>INDEX(总表!D:D,MATCH(BOM!E27,总表!C:C,0))</f>
        <v>0</v>
      </c>
      <c r="G27" s="318">
        <f>INDEX(总表!E:E,MATCH(BOM!E27,总表!C:C,0))</f>
        <v>0</v>
      </c>
      <c r="H27" s="318">
        <f>INDEX(总表!F:F,MATCH(BOM!E27,总表!C:C,0))</f>
        <v>0</v>
      </c>
      <c r="I27" s="318">
        <f>INDEX(总表!G:G,MATCH(BOM!E27,总表!C:C,0))</f>
        <v>0</v>
      </c>
      <c r="J27" s="315"/>
      <c r="K27" s="327"/>
    </row>
    <row r="28" s="292" customFormat="1" spans="1:11">
      <c r="A28" s="309">
        <v>24</v>
      </c>
      <c r="B28" s="315"/>
      <c r="C28" s="316"/>
      <c r="D28" s="316"/>
      <c r="E28" s="317">
        <f>INDEX(总表!C:C,MATCH(BOM!C28&amp;"/"&amp;D28,总表!B:B,0))</f>
        <v>0</v>
      </c>
      <c r="F28" s="318">
        <f>INDEX(总表!D:D,MATCH(BOM!E28,总表!C:C,0))</f>
        <v>0</v>
      </c>
      <c r="G28" s="318">
        <f>INDEX(总表!E:E,MATCH(BOM!E28,总表!C:C,0))</f>
        <v>0</v>
      </c>
      <c r="H28" s="318">
        <f>INDEX(总表!F:F,MATCH(BOM!E28,总表!C:C,0))</f>
        <v>0</v>
      </c>
      <c r="I28" s="318">
        <f>INDEX(总表!G:G,MATCH(BOM!E28,总表!C:C,0))</f>
        <v>0</v>
      </c>
      <c r="J28" s="315"/>
      <c r="K28" s="327"/>
    </row>
    <row r="29" s="292" customFormat="1" spans="1:11">
      <c r="A29" s="309">
        <v>25</v>
      </c>
      <c r="B29" s="315"/>
      <c r="C29" s="316"/>
      <c r="D29" s="316"/>
      <c r="E29" s="317">
        <f>INDEX(总表!C:C,MATCH(BOM!C29&amp;"/"&amp;D29,总表!B:B,0))</f>
        <v>0</v>
      </c>
      <c r="F29" s="318">
        <f>INDEX(总表!D:D,MATCH(BOM!E29,总表!C:C,0))</f>
        <v>0</v>
      </c>
      <c r="G29" s="318">
        <f>INDEX(总表!E:E,MATCH(BOM!E29,总表!C:C,0))</f>
        <v>0</v>
      </c>
      <c r="H29" s="318">
        <f>INDEX(总表!F:F,MATCH(BOM!E29,总表!C:C,0))</f>
        <v>0</v>
      </c>
      <c r="I29" s="318">
        <f>INDEX(总表!G:G,MATCH(BOM!E29,总表!C:C,0))</f>
        <v>0</v>
      </c>
      <c r="J29" s="315"/>
      <c r="K29" s="327"/>
    </row>
    <row r="30" s="292" customFormat="1" spans="1:11">
      <c r="A30" s="309">
        <v>26</v>
      </c>
      <c r="B30" s="315"/>
      <c r="C30" s="316"/>
      <c r="D30" s="316"/>
      <c r="E30" s="317">
        <f>INDEX(总表!C:C,MATCH(BOM!C30&amp;"/"&amp;D30,总表!B:B,0))</f>
        <v>0</v>
      </c>
      <c r="F30" s="318">
        <f>INDEX(总表!D:D,MATCH(BOM!E30,总表!C:C,0))</f>
        <v>0</v>
      </c>
      <c r="G30" s="318">
        <f>INDEX(总表!E:E,MATCH(BOM!E30,总表!C:C,0))</f>
        <v>0</v>
      </c>
      <c r="H30" s="318">
        <f>INDEX(总表!F:F,MATCH(BOM!E30,总表!C:C,0))</f>
        <v>0</v>
      </c>
      <c r="I30" s="318">
        <f>INDEX(总表!G:G,MATCH(BOM!E30,总表!C:C,0))</f>
        <v>0</v>
      </c>
      <c r="J30" s="315"/>
      <c r="K30" s="327"/>
    </row>
    <row r="31" s="292" customFormat="1" spans="1:11">
      <c r="A31" s="309">
        <v>27</v>
      </c>
      <c r="B31" s="315"/>
      <c r="C31" s="316"/>
      <c r="D31" s="316"/>
      <c r="E31" s="317">
        <f>INDEX(总表!C:C,MATCH(BOM!C31&amp;"/"&amp;D31,总表!B:B,0))</f>
        <v>0</v>
      </c>
      <c r="F31" s="318">
        <f>INDEX(总表!D:D,MATCH(BOM!E31,总表!C:C,0))</f>
        <v>0</v>
      </c>
      <c r="G31" s="318">
        <f>INDEX(总表!E:E,MATCH(BOM!E31,总表!C:C,0))</f>
        <v>0</v>
      </c>
      <c r="H31" s="318">
        <f>INDEX(总表!F:F,MATCH(BOM!E31,总表!C:C,0))</f>
        <v>0</v>
      </c>
      <c r="I31" s="318">
        <f>INDEX(总表!G:G,MATCH(BOM!E31,总表!C:C,0))</f>
        <v>0</v>
      </c>
      <c r="J31" s="315"/>
      <c r="K31" s="327"/>
    </row>
    <row r="32" s="292" customFormat="1" spans="1:11">
      <c r="A32" s="309">
        <v>28</v>
      </c>
      <c r="B32" s="315"/>
      <c r="C32" s="316"/>
      <c r="D32" s="316"/>
      <c r="E32" s="317">
        <f>INDEX(总表!C:C,MATCH(BOM!C32&amp;"/"&amp;D32,总表!B:B,0))</f>
        <v>0</v>
      </c>
      <c r="F32" s="318">
        <f>INDEX(总表!D:D,MATCH(BOM!E32,总表!C:C,0))</f>
        <v>0</v>
      </c>
      <c r="G32" s="318">
        <f>INDEX(总表!E:E,MATCH(BOM!E32,总表!C:C,0))</f>
        <v>0</v>
      </c>
      <c r="H32" s="318">
        <f>INDEX(总表!F:F,MATCH(BOM!E32,总表!C:C,0))</f>
        <v>0</v>
      </c>
      <c r="I32" s="318">
        <f>INDEX(总表!G:G,MATCH(BOM!E32,总表!C:C,0))</f>
        <v>0</v>
      </c>
      <c r="J32" s="315"/>
      <c r="K32" s="327"/>
    </row>
    <row r="33" s="292" customFormat="1" spans="1:11">
      <c r="A33" s="309">
        <v>29</v>
      </c>
      <c r="B33" s="315"/>
      <c r="C33" s="316"/>
      <c r="D33" s="316"/>
      <c r="E33" s="317">
        <f>INDEX(总表!C:C,MATCH(BOM!C33&amp;"/"&amp;D33,总表!B:B,0))</f>
        <v>0</v>
      </c>
      <c r="F33" s="318">
        <f>INDEX(总表!D:D,MATCH(BOM!E33,总表!C:C,0))</f>
        <v>0</v>
      </c>
      <c r="G33" s="318">
        <f>INDEX(总表!E:E,MATCH(BOM!E33,总表!C:C,0))</f>
        <v>0</v>
      </c>
      <c r="H33" s="318">
        <f>INDEX(总表!F:F,MATCH(BOM!E33,总表!C:C,0))</f>
        <v>0</v>
      </c>
      <c r="I33" s="318">
        <f>INDEX(总表!G:G,MATCH(BOM!E33,总表!C:C,0))</f>
        <v>0</v>
      </c>
      <c r="J33" s="315"/>
      <c r="K33" s="327"/>
    </row>
    <row r="34" s="292" customFormat="1" spans="1:11">
      <c r="A34" s="309">
        <v>30</v>
      </c>
      <c r="B34" s="315"/>
      <c r="C34" s="316"/>
      <c r="D34" s="316"/>
      <c r="E34" s="317">
        <f>INDEX(总表!C:C,MATCH(BOM!C34&amp;"/"&amp;D34,总表!B:B,0))</f>
        <v>0</v>
      </c>
      <c r="F34" s="318">
        <f>INDEX(总表!D:D,MATCH(BOM!E34,总表!C:C,0))</f>
        <v>0</v>
      </c>
      <c r="G34" s="318">
        <f>INDEX(总表!E:E,MATCH(BOM!E34,总表!C:C,0))</f>
        <v>0</v>
      </c>
      <c r="H34" s="318">
        <f>INDEX(总表!F:F,MATCH(BOM!E34,总表!C:C,0))</f>
        <v>0</v>
      </c>
      <c r="I34" s="318">
        <f>INDEX(总表!G:G,MATCH(BOM!E34,总表!C:C,0))</f>
        <v>0</v>
      </c>
      <c r="J34" s="315"/>
      <c r="K34" s="327"/>
    </row>
    <row r="35" s="292" customFormat="1" spans="1:11">
      <c r="A35" s="309">
        <v>31</v>
      </c>
      <c r="B35" s="315"/>
      <c r="C35" s="316"/>
      <c r="D35" s="316"/>
      <c r="E35" s="317">
        <f>INDEX(总表!C:C,MATCH(BOM!C35&amp;"/"&amp;D35,总表!B:B,0))</f>
        <v>0</v>
      </c>
      <c r="F35" s="318">
        <f>INDEX(总表!D:D,MATCH(BOM!E35,总表!C:C,0))</f>
        <v>0</v>
      </c>
      <c r="G35" s="318">
        <f>INDEX(总表!E:E,MATCH(BOM!E35,总表!C:C,0))</f>
        <v>0</v>
      </c>
      <c r="H35" s="318">
        <f>INDEX(总表!F:F,MATCH(BOM!E35,总表!C:C,0))</f>
        <v>0</v>
      </c>
      <c r="I35" s="318">
        <f>INDEX(总表!G:G,MATCH(BOM!E35,总表!C:C,0))</f>
        <v>0</v>
      </c>
      <c r="J35" s="315"/>
      <c r="K35" s="327"/>
    </row>
    <row r="36" s="292" customFormat="1" spans="1:11">
      <c r="A36" s="309">
        <v>32</v>
      </c>
      <c r="B36" s="315"/>
      <c r="C36" s="316"/>
      <c r="D36" s="316"/>
      <c r="E36" s="317">
        <f>INDEX(总表!C:C,MATCH(BOM!C36&amp;"/"&amp;D36,总表!B:B,0))</f>
        <v>0</v>
      </c>
      <c r="F36" s="318">
        <f>INDEX(总表!D:D,MATCH(BOM!E36,总表!C:C,0))</f>
        <v>0</v>
      </c>
      <c r="G36" s="318">
        <f>INDEX(总表!E:E,MATCH(BOM!E36,总表!C:C,0))</f>
        <v>0</v>
      </c>
      <c r="H36" s="318">
        <f>INDEX(总表!F:F,MATCH(BOM!E36,总表!C:C,0))</f>
        <v>0</v>
      </c>
      <c r="I36" s="318">
        <f>INDEX(总表!G:G,MATCH(BOM!E36,总表!C:C,0))</f>
        <v>0</v>
      </c>
      <c r="J36" s="315"/>
      <c r="K36" s="327"/>
    </row>
    <row r="37" s="292" customFormat="1" spans="1:11">
      <c r="A37" s="309">
        <v>33</v>
      </c>
      <c r="B37" s="315"/>
      <c r="C37" s="316"/>
      <c r="D37" s="316"/>
      <c r="E37" s="317">
        <f>INDEX(总表!C:C,MATCH(BOM!C37&amp;"/"&amp;D37,总表!B:B,0))</f>
        <v>0</v>
      </c>
      <c r="F37" s="318">
        <f>INDEX(总表!D:D,MATCH(BOM!E37,总表!C:C,0))</f>
        <v>0</v>
      </c>
      <c r="G37" s="318">
        <f>INDEX(总表!E:E,MATCH(BOM!E37,总表!C:C,0))</f>
        <v>0</v>
      </c>
      <c r="H37" s="318">
        <f>INDEX(总表!F:F,MATCH(BOM!E37,总表!C:C,0))</f>
        <v>0</v>
      </c>
      <c r="I37" s="318">
        <f>INDEX(总表!G:G,MATCH(BOM!E37,总表!C:C,0))</f>
        <v>0</v>
      </c>
      <c r="J37" s="315"/>
      <c r="K37" s="327"/>
    </row>
    <row r="38" s="292" customFormat="1" spans="1:11">
      <c r="A38" s="309">
        <v>34</v>
      </c>
      <c r="B38" s="315"/>
      <c r="C38" s="316"/>
      <c r="D38" s="316"/>
      <c r="E38" s="317">
        <f>INDEX(总表!C:C,MATCH(BOM!C38&amp;"/"&amp;D38,总表!B:B,0))</f>
        <v>0</v>
      </c>
      <c r="F38" s="318">
        <f>INDEX(总表!D:D,MATCH(BOM!E38,总表!C:C,0))</f>
        <v>0</v>
      </c>
      <c r="G38" s="318">
        <f>INDEX(总表!E:E,MATCH(BOM!E38,总表!C:C,0))</f>
        <v>0</v>
      </c>
      <c r="H38" s="318">
        <f>INDEX(总表!F:F,MATCH(BOM!E38,总表!C:C,0))</f>
        <v>0</v>
      </c>
      <c r="I38" s="318">
        <f>INDEX(总表!G:G,MATCH(BOM!E38,总表!C:C,0))</f>
        <v>0</v>
      </c>
      <c r="J38" s="315"/>
      <c r="K38" s="327"/>
    </row>
    <row r="39" s="292" customFormat="1" spans="1:11">
      <c r="A39" s="309">
        <v>35</v>
      </c>
      <c r="B39" s="315"/>
      <c r="C39" s="316"/>
      <c r="D39" s="316"/>
      <c r="E39" s="317">
        <f>INDEX(总表!C:C,MATCH(BOM!C39&amp;"/"&amp;D39,总表!B:B,0))</f>
        <v>0</v>
      </c>
      <c r="F39" s="318">
        <f>INDEX(总表!D:D,MATCH(BOM!E39,总表!C:C,0))</f>
        <v>0</v>
      </c>
      <c r="G39" s="318">
        <f>INDEX(总表!E:E,MATCH(BOM!E39,总表!C:C,0))</f>
        <v>0</v>
      </c>
      <c r="H39" s="318">
        <f>INDEX(总表!F:F,MATCH(BOM!E39,总表!C:C,0))</f>
        <v>0</v>
      </c>
      <c r="I39" s="318">
        <f>INDEX(总表!G:G,MATCH(BOM!E39,总表!C:C,0))</f>
        <v>0</v>
      </c>
      <c r="J39" s="315"/>
      <c r="K39" s="327"/>
    </row>
    <row r="40" s="292" customFormat="1" spans="1:11">
      <c r="A40" s="309">
        <v>36</v>
      </c>
      <c r="B40" s="315"/>
      <c r="C40" s="316"/>
      <c r="D40" s="316"/>
      <c r="E40" s="317">
        <f>INDEX(总表!C:C,MATCH(BOM!C40&amp;"/"&amp;D40,总表!B:B,0))</f>
        <v>0</v>
      </c>
      <c r="F40" s="318">
        <f>INDEX(总表!D:D,MATCH(BOM!E40,总表!C:C,0))</f>
        <v>0</v>
      </c>
      <c r="G40" s="318">
        <f>INDEX(总表!E:E,MATCH(BOM!E40,总表!C:C,0))</f>
        <v>0</v>
      </c>
      <c r="H40" s="318">
        <f>INDEX(总表!F:F,MATCH(BOM!E40,总表!C:C,0))</f>
        <v>0</v>
      </c>
      <c r="I40" s="318">
        <f>INDEX(总表!G:G,MATCH(BOM!E40,总表!C:C,0))</f>
        <v>0</v>
      </c>
      <c r="J40" s="315"/>
      <c r="K40" s="327"/>
    </row>
    <row r="41" s="292" customFormat="1" spans="1:11">
      <c r="A41" s="309">
        <v>37</v>
      </c>
      <c r="B41" s="315"/>
      <c r="C41" s="316"/>
      <c r="D41" s="316"/>
      <c r="E41" s="317">
        <f>INDEX(总表!C:C,MATCH(BOM!C41&amp;"/"&amp;D41,总表!B:B,0))</f>
        <v>0</v>
      </c>
      <c r="F41" s="318">
        <f>INDEX(总表!D:D,MATCH(BOM!E41,总表!C:C,0))</f>
        <v>0</v>
      </c>
      <c r="G41" s="318">
        <f>INDEX(总表!E:E,MATCH(BOM!E41,总表!C:C,0))</f>
        <v>0</v>
      </c>
      <c r="H41" s="318">
        <f>INDEX(总表!F:F,MATCH(BOM!E41,总表!C:C,0))</f>
        <v>0</v>
      </c>
      <c r="I41" s="318">
        <f>INDEX(总表!G:G,MATCH(BOM!E41,总表!C:C,0))</f>
        <v>0</v>
      </c>
      <c r="J41" s="315"/>
      <c r="K41" s="327"/>
    </row>
    <row r="42" s="292" customFormat="1" spans="1:11">
      <c r="A42" s="309">
        <v>38</v>
      </c>
      <c r="B42" s="315"/>
      <c r="C42" s="316"/>
      <c r="D42" s="316"/>
      <c r="E42" s="317">
        <f>INDEX(总表!C:C,MATCH(BOM!C42&amp;"/"&amp;D42,总表!B:B,0))</f>
        <v>0</v>
      </c>
      <c r="F42" s="318">
        <f>INDEX(总表!D:D,MATCH(BOM!E42,总表!C:C,0))</f>
        <v>0</v>
      </c>
      <c r="G42" s="318">
        <f>INDEX(总表!E:E,MATCH(BOM!E42,总表!C:C,0))</f>
        <v>0</v>
      </c>
      <c r="H42" s="318">
        <f>INDEX(总表!F:F,MATCH(BOM!E42,总表!C:C,0))</f>
        <v>0</v>
      </c>
      <c r="I42" s="318">
        <f>INDEX(总表!G:G,MATCH(BOM!E42,总表!C:C,0))</f>
        <v>0</v>
      </c>
      <c r="J42" s="315"/>
      <c r="K42" s="327"/>
    </row>
    <row r="43" s="292" customFormat="1" spans="1:11">
      <c r="A43" s="309">
        <v>39</v>
      </c>
      <c r="B43" s="315"/>
      <c r="C43" s="316"/>
      <c r="D43" s="316"/>
      <c r="E43" s="317">
        <f>INDEX(总表!C:C,MATCH(BOM!C43&amp;"/"&amp;D43,总表!B:B,0))</f>
        <v>0</v>
      </c>
      <c r="F43" s="318">
        <f>INDEX(总表!D:D,MATCH(BOM!E43,总表!C:C,0))</f>
        <v>0</v>
      </c>
      <c r="G43" s="318">
        <f>INDEX(总表!E:E,MATCH(BOM!E43,总表!C:C,0))</f>
        <v>0</v>
      </c>
      <c r="H43" s="318">
        <f>INDEX(总表!F:F,MATCH(BOM!E43,总表!C:C,0))</f>
        <v>0</v>
      </c>
      <c r="I43" s="318">
        <f>INDEX(总表!G:G,MATCH(BOM!E43,总表!C:C,0))</f>
        <v>0</v>
      </c>
      <c r="J43" s="315"/>
      <c r="K43" s="327"/>
    </row>
    <row r="44" s="292" customFormat="1" spans="1:11">
      <c r="A44" s="309">
        <v>40</v>
      </c>
      <c r="B44" s="315"/>
      <c r="C44" s="316"/>
      <c r="D44" s="316"/>
      <c r="E44" s="317">
        <f>INDEX(总表!C:C,MATCH(BOM!C44&amp;"/"&amp;D44,总表!B:B,0))</f>
        <v>0</v>
      </c>
      <c r="F44" s="318">
        <f>INDEX(总表!D:D,MATCH(BOM!E44,总表!C:C,0))</f>
        <v>0</v>
      </c>
      <c r="G44" s="318">
        <f>INDEX(总表!E:E,MATCH(BOM!E44,总表!C:C,0))</f>
        <v>0</v>
      </c>
      <c r="H44" s="318">
        <f>INDEX(总表!F:F,MATCH(BOM!E44,总表!C:C,0))</f>
        <v>0</v>
      </c>
      <c r="I44" s="318">
        <f>INDEX(总表!G:G,MATCH(BOM!E44,总表!C:C,0))</f>
        <v>0</v>
      </c>
      <c r="J44" s="315"/>
      <c r="K44" s="327"/>
    </row>
    <row r="45" s="292" customFormat="1" spans="1:11">
      <c r="A45" s="309">
        <v>41</v>
      </c>
      <c r="B45" s="315"/>
      <c r="C45" s="316"/>
      <c r="D45" s="316"/>
      <c r="E45" s="317">
        <f>INDEX(总表!C:C,MATCH(BOM!C45&amp;"/"&amp;D45,总表!B:B,0))</f>
        <v>0</v>
      </c>
      <c r="F45" s="318">
        <f>INDEX(总表!D:D,MATCH(BOM!E45,总表!C:C,0))</f>
        <v>0</v>
      </c>
      <c r="G45" s="318">
        <f>INDEX(总表!E:E,MATCH(BOM!E45,总表!C:C,0))</f>
        <v>0</v>
      </c>
      <c r="H45" s="318">
        <f>INDEX(总表!F:F,MATCH(BOM!E45,总表!C:C,0))</f>
        <v>0</v>
      </c>
      <c r="I45" s="318">
        <f>INDEX(总表!G:G,MATCH(BOM!E45,总表!C:C,0))</f>
        <v>0</v>
      </c>
      <c r="J45" s="315"/>
      <c r="K45" s="327"/>
    </row>
    <row r="46" s="292" customFormat="1" spans="1:11">
      <c r="A46" s="309">
        <v>42</v>
      </c>
      <c r="B46" s="315"/>
      <c r="C46" s="316"/>
      <c r="D46" s="316"/>
      <c r="E46" s="317">
        <f>INDEX(总表!C:C,MATCH(BOM!C46&amp;"/"&amp;D46,总表!B:B,0))</f>
        <v>0</v>
      </c>
      <c r="F46" s="318">
        <f>INDEX(总表!D:D,MATCH(BOM!E46,总表!C:C,0))</f>
        <v>0</v>
      </c>
      <c r="G46" s="318">
        <f>INDEX(总表!E:E,MATCH(BOM!E46,总表!C:C,0))</f>
        <v>0</v>
      </c>
      <c r="H46" s="318">
        <f>INDEX(总表!F:F,MATCH(BOM!E46,总表!C:C,0))</f>
        <v>0</v>
      </c>
      <c r="I46" s="318">
        <f>INDEX(总表!G:G,MATCH(BOM!E46,总表!C:C,0))</f>
        <v>0</v>
      </c>
      <c r="J46" s="315"/>
      <c r="K46" s="327"/>
    </row>
    <row r="47" s="292" customFormat="1" spans="1:11">
      <c r="A47" s="309">
        <v>43</v>
      </c>
      <c r="B47" s="315"/>
      <c r="C47" s="316"/>
      <c r="D47" s="316"/>
      <c r="E47" s="317">
        <f>INDEX(总表!C:C,MATCH(BOM!C47&amp;"/"&amp;D47,总表!B:B,0))</f>
        <v>0</v>
      </c>
      <c r="F47" s="318">
        <f>INDEX(总表!D:D,MATCH(BOM!E47,总表!C:C,0))</f>
        <v>0</v>
      </c>
      <c r="G47" s="318">
        <f>INDEX(总表!E:E,MATCH(BOM!E47,总表!C:C,0))</f>
        <v>0</v>
      </c>
      <c r="H47" s="318">
        <f>INDEX(总表!F:F,MATCH(BOM!E47,总表!C:C,0))</f>
        <v>0</v>
      </c>
      <c r="I47" s="318">
        <f>INDEX(总表!G:G,MATCH(BOM!E47,总表!C:C,0))</f>
        <v>0</v>
      </c>
      <c r="J47" s="315"/>
      <c r="K47" s="327"/>
    </row>
    <row r="48" s="292" customFormat="1" spans="1:11">
      <c r="A48" s="309">
        <v>44</v>
      </c>
      <c r="B48" s="315"/>
      <c r="C48" s="316"/>
      <c r="D48" s="316"/>
      <c r="E48" s="317">
        <f>INDEX(总表!C:C,MATCH(BOM!C48&amp;"/"&amp;D48,总表!B:B,0))</f>
        <v>0</v>
      </c>
      <c r="F48" s="318">
        <f>INDEX(总表!D:D,MATCH(BOM!E48,总表!C:C,0))</f>
        <v>0</v>
      </c>
      <c r="G48" s="318">
        <f>INDEX(总表!E:E,MATCH(BOM!E48,总表!C:C,0))</f>
        <v>0</v>
      </c>
      <c r="H48" s="318">
        <f>INDEX(总表!F:F,MATCH(BOM!E48,总表!C:C,0))</f>
        <v>0</v>
      </c>
      <c r="I48" s="318">
        <f>INDEX(总表!G:G,MATCH(BOM!E48,总表!C:C,0))</f>
        <v>0</v>
      </c>
      <c r="J48" s="315"/>
      <c r="K48" s="327"/>
    </row>
    <row r="49" s="292" customFormat="1" spans="1:11">
      <c r="A49" s="309">
        <v>45</v>
      </c>
      <c r="B49" s="315"/>
      <c r="C49" s="316"/>
      <c r="D49" s="316"/>
      <c r="E49" s="317">
        <f>INDEX(总表!C:C,MATCH(BOM!C49&amp;"/"&amp;D49,总表!B:B,0))</f>
        <v>0</v>
      </c>
      <c r="F49" s="318">
        <f>INDEX(总表!D:D,MATCH(BOM!E49,总表!C:C,0))</f>
        <v>0</v>
      </c>
      <c r="G49" s="318">
        <f>INDEX(总表!E:E,MATCH(BOM!E49,总表!C:C,0))</f>
        <v>0</v>
      </c>
      <c r="H49" s="318">
        <f>INDEX(总表!F:F,MATCH(BOM!E49,总表!C:C,0))</f>
        <v>0</v>
      </c>
      <c r="I49" s="318">
        <f>INDEX(总表!G:G,MATCH(BOM!E49,总表!C:C,0))</f>
        <v>0</v>
      </c>
      <c r="J49" s="315"/>
      <c r="K49" s="327"/>
    </row>
    <row r="50" s="292" customFormat="1" spans="1:11">
      <c r="A50" s="309">
        <v>46</v>
      </c>
      <c r="B50" s="315"/>
      <c r="C50" s="316"/>
      <c r="D50" s="316"/>
      <c r="E50" s="317">
        <f>INDEX(总表!C:C,MATCH(BOM!C50&amp;"/"&amp;D50,总表!B:B,0))</f>
        <v>0</v>
      </c>
      <c r="F50" s="318">
        <f>INDEX(总表!D:D,MATCH(BOM!E50,总表!C:C,0))</f>
        <v>0</v>
      </c>
      <c r="G50" s="318">
        <f>INDEX(总表!E:E,MATCH(BOM!E50,总表!C:C,0))</f>
        <v>0</v>
      </c>
      <c r="H50" s="318">
        <f>INDEX(总表!F:F,MATCH(BOM!E50,总表!C:C,0))</f>
        <v>0</v>
      </c>
      <c r="I50" s="318">
        <f>INDEX(总表!G:G,MATCH(BOM!E50,总表!C:C,0))</f>
        <v>0</v>
      </c>
      <c r="J50" s="315"/>
      <c r="K50" s="327"/>
    </row>
    <row r="51" s="292" customFormat="1" spans="1:11">
      <c r="A51" s="309">
        <v>47</v>
      </c>
      <c r="B51" s="315"/>
      <c r="C51" s="316"/>
      <c r="D51" s="316"/>
      <c r="E51" s="317">
        <f>INDEX(总表!C:C,MATCH(BOM!C51&amp;"/"&amp;D51,总表!B:B,0))</f>
        <v>0</v>
      </c>
      <c r="F51" s="318">
        <f>INDEX(总表!D:D,MATCH(BOM!E51,总表!C:C,0))</f>
        <v>0</v>
      </c>
      <c r="G51" s="318">
        <f>INDEX(总表!E:E,MATCH(BOM!E51,总表!C:C,0))</f>
        <v>0</v>
      </c>
      <c r="H51" s="318">
        <f>INDEX(总表!F:F,MATCH(BOM!E51,总表!C:C,0))</f>
        <v>0</v>
      </c>
      <c r="I51" s="318">
        <f>INDEX(总表!G:G,MATCH(BOM!E51,总表!C:C,0))</f>
        <v>0</v>
      </c>
      <c r="J51" s="315"/>
      <c r="K51" s="327"/>
    </row>
    <row r="52" s="292" customFormat="1" spans="1:11">
      <c r="A52" s="309">
        <v>48</v>
      </c>
      <c r="B52" s="315"/>
      <c r="C52" s="316"/>
      <c r="D52" s="316"/>
      <c r="E52" s="317">
        <f>INDEX(总表!C:C,MATCH(BOM!C52&amp;"/"&amp;D52,总表!B:B,0))</f>
        <v>0</v>
      </c>
      <c r="F52" s="318">
        <f>INDEX(总表!D:D,MATCH(BOM!E52,总表!C:C,0))</f>
        <v>0</v>
      </c>
      <c r="G52" s="318">
        <f>INDEX(总表!E:E,MATCH(BOM!E52,总表!C:C,0))</f>
        <v>0</v>
      </c>
      <c r="H52" s="318">
        <f>INDEX(总表!F:F,MATCH(BOM!E52,总表!C:C,0))</f>
        <v>0</v>
      </c>
      <c r="I52" s="318">
        <f>INDEX(总表!G:G,MATCH(BOM!E52,总表!C:C,0))</f>
        <v>0</v>
      </c>
      <c r="J52" s="315"/>
      <c r="K52" s="327"/>
    </row>
    <row r="53" s="292" customFormat="1" spans="1:11">
      <c r="A53" s="309">
        <v>49</v>
      </c>
      <c r="B53" s="315"/>
      <c r="C53" s="316"/>
      <c r="D53" s="316"/>
      <c r="E53" s="317">
        <f>INDEX(总表!C:C,MATCH(BOM!C53&amp;"/"&amp;D53,总表!B:B,0))</f>
        <v>0</v>
      </c>
      <c r="F53" s="318">
        <f>INDEX(总表!D:D,MATCH(BOM!E53,总表!C:C,0))</f>
        <v>0</v>
      </c>
      <c r="G53" s="318">
        <f>INDEX(总表!E:E,MATCH(BOM!E53,总表!C:C,0))</f>
        <v>0</v>
      </c>
      <c r="H53" s="318">
        <f>INDEX(总表!F:F,MATCH(BOM!E53,总表!C:C,0))</f>
        <v>0</v>
      </c>
      <c r="I53" s="318">
        <f>INDEX(总表!G:G,MATCH(BOM!E53,总表!C:C,0))</f>
        <v>0</v>
      </c>
      <c r="J53" s="315"/>
      <c r="K53" s="327"/>
    </row>
    <row r="54" s="292" customFormat="1" spans="1:11">
      <c r="A54" s="309">
        <v>50</v>
      </c>
      <c r="B54" s="315"/>
      <c r="C54" s="316"/>
      <c r="D54" s="316"/>
      <c r="E54" s="317">
        <f>INDEX(总表!C:C,MATCH(BOM!C54&amp;"/"&amp;D54,总表!B:B,0))</f>
        <v>0</v>
      </c>
      <c r="F54" s="318">
        <f>INDEX(总表!D:D,MATCH(BOM!E54,总表!C:C,0))</f>
        <v>0</v>
      </c>
      <c r="G54" s="318">
        <f>INDEX(总表!E:E,MATCH(BOM!E54,总表!C:C,0))</f>
        <v>0</v>
      </c>
      <c r="H54" s="318">
        <f>INDEX(总表!F:F,MATCH(BOM!E54,总表!C:C,0))</f>
        <v>0</v>
      </c>
      <c r="I54" s="318">
        <f>INDEX(总表!G:G,MATCH(BOM!E54,总表!C:C,0))</f>
        <v>0</v>
      </c>
      <c r="J54" s="315"/>
      <c r="K54" s="327"/>
    </row>
    <row r="55" s="292" customFormat="1" spans="1:11">
      <c r="A55" s="309">
        <v>51</v>
      </c>
      <c r="B55" s="315"/>
      <c r="C55" s="316"/>
      <c r="D55" s="319"/>
      <c r="E55" s="317">
        <f>INDEX(总表!C:C,MATCH(BOM!C55&amp;"/"&amp;D55,总表!B:B,0))</f>
        <v>0</v>
      </c>
      <c r="F55" s="318">
        <f>INDEX(总表!D:D,MATCH(BOM!E55,总表!C:C,0))</f>
        <v>0</v>
      </c>
      <c r="G55" s="318">
        <f>INDEX(总表!E:E,MATCH(BOM!E55,总表!C:C,0))</f>
        <v>0</v>
      </c>
      <c r="H55" s="318">
        <f>INDEX(总表!F:F,MATCH(BOM!E55,总表!C:C,0))</f>
        <v>0</v>
      </c>
      <c r="I55" s="318">
        <f>INDEX(总表!G:G,MATCH(BOM!E55,总表!C:C,0))</f>
        <v>0</v>
      </c>
      <c r="J55" s="315"/>
      <c r="K55" s="327"/>
    </row>
    <row r="56" s="292" customFormat="1" spans="1:11">
      <c r="A56" s="309">
        <v>52</v>
      </c>
      <c r="B56" s="315"/>
      <c r="C56" s="316"/>
      <c r="D56" s="316"/>
      <c r="E56" s="317">
        <f>INDEX(总表!C:C,MATCH(BOM!C56&amp;"/"&amp;D56,总表!B:B,0))</f>
        <v>0</v>
      </c>
      <c r="F56" s="318">
        <f>INDEX(总表!D:D,MATCH(BOM!E56,总表!C:C,0))</f>
        <v>0</v>
      </c>
      <c r="G56" s="318">
        <f>INDEX(总表!E:E,MATCH(BOM!E56,总表!C:C,0))</f>
        <v>0</v>
      </c>
      <c r="H56" s="318">
        <f>INDEX(总表!F:F,MATCH(BOM!E56,总表!C:C,0))</f>
        <v>0</v>
      </c>
      <c r="I56" s="318">
        <f>INDEX(总表!G:G,MATCH(BOM!E56,总表!C:C,0))</f>
        <v>0</v>
      </c>
      <c r="J56" s="315"/>
      <c r="K56" s="327"/>
    </row>
    <row r="57" s="292" customFormat="1" spans="1:11">
      <c r="A57" s="309">
        <v>53</v>
      </c>
      <c r="B57" s="315"/>
      <c r="C57" s="316"/>
      <c r="D57" s="316"/>
      <c r="E57" s="317">
        <f>INDEX(总表!C:C,MATCH(BOM!C57&amp;"/"&amp;D57,总表!B:B,0))</f>
        <v>0</v>
      </c>
      <c r="F57" s="318">
        <f>INDEX(总表!D:D,MATCH(BOM!E57,总表!C:C,0))</f>
        <v>0</v>
      </c>
      <c r="G57" s="318">
        <f>INDEX(总表!E:E,MATCH(BOM!E57,总表!C:C,0))</f>
        <v>0</v>
      </c>
      <c r="H57" s="318">
        <f>INDEX(总表!F:F,MATCH(BOM!E57,总表!C:C,0))</f>
        <v>0</v>
      </c>
      <c r="I57" s="318">
        <f>INDEX(总表!G:G,MATCH(BOM!E57,总表!C:C,0))</f>
        <v>0</v>
      </c>
      <c r="J57" s="315"/>
      <c r="K57" s="327"/>
    </row>
    <row r="58" s="292" customFormat="1" spans="1:11">
      <c r="A58" s="309">
        <v>54</v>
      </c>
      <c r="B58" s="315"/>
      <c r="C58" s="316"/>
      <c r="D58" s="316"/>
      <c r="E58" s="317">
        <f>INDEX(总表!C:C,MATCH(BOM!C58&amp;"/"&amp;D58,总表!B:B,0))</f>
        <v>0</v>
      </c>
      <c r="F58" s="318">
        <f>INDEX(总表!D:D,MATCH(BOM!E58,总表!C:C,0))</f>
        <v>0</v>
      </c>
      <c r="G58" s="318">
        <f>INDEX(总表!E:E,MATCH(BOM!E58,总表!C:C,0))</f>
        <v>0</v>
      </c>
      <c r="H58" s="318">
        <f>INDEX(总表!F:F,MATCH(BOM!E58,总表!C:C,0))</f>
        <v>0</v>
      </c>
      <c r="I58" s="318">
        <f>INDEX(总表!G:G,MATCH(BOM!E58,总表!C:C,0))</f>
        <v>0</v>
      </c>
      <c r="J58" s="315"/>
      <c r="K58" s="327"/>
    </row>
    <row r="59" s="292" customFormat="1" spans="1:11">
      <c r="A59" s="309">
        <v>55</v>
      </c>
      <c r="B59" s="315"/>
      <c r="C59" s="316"/>
      <c r="D59" s="316"/>
      <c r="E59" s="317">
        <f>INDEX(总表!C:C,MATCH(BOM!C59&amp;"/"&amp;D59,总表!B:B,0))</f>
        <v>0</v>
      </c>
      <c r="F59" s="318">
        <f>INDEX(总表!D:D,MATCH(BOM!E59,总表!C:C,0))</f>
        <v>0</v>
      </c>
      <c r="G59" s="318">
        <f>INDEX(总表!E:E,MATCH(BOM!E59,总表!C:C,0))</f>
        <v>0</v>
      </c>
      <c r="H59" s="318">
        <f>INDEX(总表!F:F,MATCH(BOM!E59,总表!C:C,0))</f>
        <v>0</v>
      </c>
      <c r="I59" s="318">
        <f>INDEX(总表!G:G,MATCH(BOM!E59,总表!C:C,0))</f>
        <v>0</v>
      </c>
      <c r="J59" s="315"/>
      <c r="K59" s="327"/>
    </row>
    <row r="60" s="292" customFormat="1" spans="1:11">
      <c r="A60" s="309">
        <v>56</v>
      </c>
      <c r="B60" s="315"/>
      <c r="C60" s="316"/>
      <c r="D60" s="316"/>
      <c r="E60" s="317">
        <f>INDEX(总表!C:C,MATCH(BOM!C60&amp;"/"&amp;D60,总表!B:B,0))</f>
        <v>0</v>
      </c>
      <c r="F60" s="318">
        <f>INDEX(总表!D:D,MATCH(BOM!E60,总表!C:C,0))</f>
        <v>0</v>
      </c>
      <c r="G60" s="318">
        <f>INDEX(总表!E:E,MATCH(BOM!E60,总表!C:C,0))</f>
        <v>0</v>
      </c>
      <c r="H60" s="318">
        <f>INDEX(总表!F:F,MATCH(BOM!E60,总表!C:C,0))</f>
        <v>0</v>
      </c>
      <c r="I60" s="318">
        <f>INDEX(总表!G:G,MATCH(BOM!E60,总表!C:C,0))</f>
        <v>0</v>
      </c>
      <c r="J60" s="315"/>
      <c r="K60" s="327"/>
    </row>
    <row r="61" s="292" customFormat="1" spans="1:11">
      <c r="A61" s="309">
        <v>57</v>
      </c>
      <c r="B61" s="315"/>
      <c r="C61" s="316"/>
      <c r="D61" s="316"/>
      <c r="E61" s="317">
        <f>INDEX(总表!C:C,MATCH(BOM!C61&amp;"/"&amp;D61,总表!B:B,0))</f>
        <v>0</v>
      </c>
      <c r="F61" s="318">
        <f>INDEX(总表!D:D,MATCH(BOM!E61,总表!C:C,0))</f>
        <v>0</v>
      </c>
      <c r="G61" s="318">
        <f>INDEX(总表!E:E,MATCH(BOM!E61,总表!C:C,0))</f>
        <v>0</v>
      </c>
      <c r="H61" s="318">
        <f>INDEX(总表!F:F,MATCH(BOM!E61,总表!C:C,0))</f>
        <v>0</v>
      </c>
      <c r="I61" s="318">
        <f>INDEX(总表!G:G,MATCH(BOM!E61,总表!C:C,0))</f>
        <v>0</v>
      </c>
      <c r="J61" s="315"/>
      <c r="K61" s="327"/>
    </row>
    <row r="62" s="292" customFormat="1" spans="1:11">
      <c r="A62" s="309">
        <v>58</v>
      </c>
      <c r="B62" s="315"/>
      <c r="C62" s="316"/>
      <c r="D62" s="316"/>
      <c r="E62" s="317">
        <f>INDEX(总表!C:C,MATCH(BOM!C62&amp;"/"&amp;D62,总表!B:B,0))</f>
        <v>0</v>
      </c>
      <c r="F62" s="318">
        <f>INDEX(总表!D:D,MATCH(BOM!E62,总表!C:C,0))</f>
        <v>0</v>
      </c>
      <c r="G62" s="318">
        <f>INDEX(总表!E:E,MATCH(BOM!E62,总表!C:C,0))</f>
        <v>0</v>
      </c>
      <c r="H62" s="318">
        <f>INDEX(总表!F:F,MATCH(BOM!E62,总表!C:C,0))</f>
        <v>0</v>
      </c>
      <c r="I62" s="318">
        <f>INDEX(总表!G:G,MATCH(BOM!E62,总表!C:C,0))</f>
        <v>0</v>
      </c>
      <c r="J62" s="315"/>
      <c r="K62" s="327"/>
    </row>
    <row r="63" s="292" customFormat="1" spans="1:11">
      <c r="A63" s="309">
        <v>59</v>
      </c>
      <c r="B63" s="315"/>
      <c r="C63" s="316"/>
      <c r="D63" s="316"/>
      <c r="E63" s="317">
        <f>INDEX(总表!C:C,MATCH(BOM!C63&amp;"/"&amp;D63,总表!B:B,0))</f>
        <v>0</v>
      </c>
      <c r="F63" s="318">
        <f>INDEX(总表!D:D,MATCH(BOM!E63,总表!C:C,0))</f>
        <v>0</v>
      </c>
      <c r="G63" s="318">
        <f>INDEX(总表!E:E,MATCH(BOM!E63,总表!C:C,0))</f>
        <v>0</v>
      </c>
      <c r="H63" s="318">
        <f>INDEX(总表!F:F,MATCH(BOM!E63,总表!C:C,0))</f>
        <v>0</v>
      </c>
      <c r="I63" s="318">
        <f>INDEX(总表!G:G,MATCH(BOM!E63,总表!C:C,0))</f>
        <v>0</v>
      </c>
      <c r="J63" s="315"/>
      <c r="K63" s="327"/>
    </row>
    <row r="64" s="292" customFormat="1" spans="1:11">
      <c r="A64" s="309">
        <v>60</v>
      </c>
      <c r="B64" s="315"/>
      <c r="C64" s="316"/>
      <c r="D64" s="316"/>
      <c r="E64" s="317">
        <f>INDEX(总表!C:C,MATCH(BOM!C64&amp;"/"&amp;D64,总表!B:B,0))</f>
        <v>0</v>
      </c>
      <c r="F64" s="318">
        <f>INDEX(总表!D:D,MATCH(BOM!E64,总表!C:C,0))</f>
        <v>0</v>
      </c>
      <c r="G64" s="318">
        <f>INDEX(总表!E:E,MATCH(BOM!E64,总表!C:C,0))</f>
        <v>0</v>
      </c>
      <c r="H64" s="318">
        <f>INDEX(总表!F:F,MATCH(BOM!E64,总表!C:C,0))</f>
        <v>0</v>
      </c>
      <c r="I64" s="318">
        <f>INDEX(总表!G:G,MATCH(BOM!E64,总表!C:C,0))</f>
        <v>0</v>
      </c>
      <c r="J64" s="315"/>
      <c r="K64" s="327"/>
    </row>
    <row r="65" s="292" customFormat="1" spans="1:11">
      <c r="A65" s="309">
        <v>61</v>
      </c>
      <c r="B65" s="315"/>
      <c r="C65" s="316"/>
      <c r="D65" s="316"/>
      <c r="E65" s="317">
        <f>INDEX(总表!C:C,MATCH(BOM!C65&amp;"/"&amp;D65,总表!B:B,0))</f>
        <v>0</v>
      </c>
      <c r="F65" s="318">
        <f>INDEX(总表!D:D,MATCH(BOM!E65,总表!C:C,0))</f>
        <v>0</v>
      </c>
      <c r="G65" s="318">
        <f>INDEX(总表!E:E,MATCH(BOM!E65,总表!C:C,0))</f>
        <v>0</v>
      </c>
      <c r="H65" s="318">
        <f>INDEX(总表!F:F,MATCH(BOM!E65,总表!C:C,0))</f>
        <v>0</v>
      </c>
      <c r="I65" s="318">
        <f>INDEX(总表!G:G,MATCH(BOM!E65,总表!C:C,0))</f>
        <v>0</v>
      </c>
      <c r="J65" s="315"/>
      <c r="K65" s="327"/>
    </row>
    <row r="66" s="292" customFormat="1" spans="1:11">
      <c r="A66" s="309">
        <v>62</v>
      </c>
      <c r="B66" s="315"/>
      <c r="C66" s="316"/>
      <c r="D66" s="316"/>
      <c r="E66" s="317">
        <f>INDEX(总表!C:C,MATCH(BOM!C66&amp;"/"&amp;D66,总表!B:B,0))</f>
        <v>0</v>
      </c>
      <c r="F66" s="318">
        <f>INDEX(总表!D:D,MATCH(BOM!E66,总表!C:C,0))</f>
        <v>0</v>
      </c>
      <c r="G66" s="318">
        <f>INDEX(总表!E:E,MATCH(BOM!E66,总表!C:C,0))</f>
        <v>0</v>
      </c>
      <c r="H66" s="318">
        <f>INDEX(总表!F:F,MATCH(BOM!E66,总表!C:C,0))</f>
        <v>0</v>
      </c>
      <c r="I66" s="318">
        <f>INDEX(总表!G:G,MATCH(BOM!E66,总表!C:C,0))</f>
        <v>0</v>
      </c>
      <c r="J66" s="315"/>
      <c r="K66" s="327"/>
    </row>
    <row r="67" s="292" customFormat="1" spans="1:11">
      <c r="A67" s="309">
        <v>63</v>
      </c>
      <c r="B67" s="315"/>
      <c r="C67" s="316"/>
      <c r="D67" s="316"/>
      <c r="E67" s="317">
        <f>INDEX(总表!C:C,MATCH(BOM!C67&amp;"/"&amp;D67,总表!B:B,0))</f>
        <v>0</v>
      </c>
      <c r="F67" s="318">
        <f>INDEX(总表!D:D,MATCH(BOM!E67,总表!C:C,0))</f>
        <v>0</v>
      </c>
      <c r="G67" s="318">
        <f>INDEX(总表!E:E,MATCH(BOM!E67,总表!C:C,0))</f>
        <v>0</v>
      </c>
      <c r="H67" s="318">
        <f>INDEX(总表!F:F,MATCH(BOM!E67,总表!C:C,0))</f>
        <v>0</v>
      </c>
      <c r="I67" s="318">
        <f>INDEX(总表!G:G,MATCH(BOM!E67,总表!C:C,0))</f>
        <v>0</v>
      </c>
      <c r="J67" s="315"/>
      <c r="K67" s="327"/>
    </row>
    <row r="68" s="292" customFormat="1" spans="1:11">
      <c r="A68" s="309">
        <v>64</v>
      </c>
      <c r="B68" s="315"/>
      <c r="C68" s="316"/>
      <c r="D68" s="316"/>
      <c r="E68" s="317">
        <f>INDEX(总表!C:C,MATCH(BOM!C68&amp;"/"&amp;D68,总表!B:B,0))</f>
        <v>0</v>
      </c>
      <c r="F68" s="318">
        <f>INDEX(总表!D:D,MATCH(BOM!E68,总表!C:C,0))</f>
        <v>0</v>
      </c>
      <c r="G68" s="318">
        <f>INDEX(总表!E:E,MATCH(BOM!E68,总表!C:C,0))</f>
        <v>0</v>
      </c>
      <c r="H68" s="318">
        <f>INDEX(总表!F:F,MATCH(BOM!E68,总表!C:C,0))</f>
        <v>0</v>
      </c>
      <c r="I68" s="318">
        <f>INDEX(总表!G:G,MATCH(BOM!E68,总表!C:C,0))</f>
        <v>0</v>
      </c>
      <c r="J68" s="315"/>
      <c r="K68" s="327"/>
    </row>
    <row r="69" s="292" customFormat="1" spans="1:11">
      <c r="A69" s="309">
        <v>65</v>
      </c>
      <c r="B69" s="315"/>
      <c r="C69" s="316"/>
      <c r="D69" s="316"/>
      <c r="E69" s="317">
        <f>INDEX(总表!C:C,MATCH(BOM!C69&amp;"/"&amp;D69,总表!B:B,0))</f>
        <v>0</v>
      </c>
      <c r="F69" s="318">
        <f>INDEX(总表!D:D,MATCH(BOM!E69,总表!C:C,0))</f>
        <v>0</v>
      </c>
      <c r="G69" s="318">
        <f>INDEX(总表!E:E,MATCH(BOM!E69,总表!C:C,0))</f>
        <v>0</v>
      </c>
      <c r="H69" s="318">
        <f>INDEX(总表!F:F,MATCH(BOM!E69,总表!C:C,0))</f>
        <v>0</v>
      </c>
      <c r="I69" s="318">
        <f>INDEX(总表!G:G,MATCH(BOM!E69,总表!C:C,0))</f>
        <v>0</v>
      </c>
      <c r="J69" s="315"/>
      <c r="K69" s="327"/>
    </row>
    <row r="70" s="292" customFormat="1" spans="1:11">
      <c r="A70" s="309">
        <v>66</v>
      </c>
      <c r="B70" s="315"/>
      <c r="C70" s="316"/>
      <c r="D70" s="316"/>
      <c r="E70" s="317">
        <f>INDEX(总表!C:C,MATCH(BOM!C70&amp;"/"&amp;D70,总表!B:B,0))</f>
        <v>0</v>
      </c>
      <c r="F70" s="318">
        <f>INDEX(总表!D:D,MATCH(BOM!E70,总表!C:C,0))</f>
        <v>0</v>
      </c>
      <c r="G70" s="318">
        <f>INDEX(总表!E:E,MATCH(BOM!E70,总表!C:C,0))</f>
        <v>0</v>
      </c>
      <c r="H70" s="318">
        <f>INDEX(总表!F:F,MATCH(BOM!E70,总表!C:C,0))</f>
        <v>0</v>
      </c>
      <c r="I70" s="318">
        <f>INDEX(总表!G:G,MATCH(BOM!E70,总表!C:C,0))</f>
        <v>0</v>
      </c>
      <c r="J70" s="315"/>
      <c r="K70" s="327"/>
    </row>
    <row r="71" s="292" customFormat="1" spans="1:11">
      <c r="A71" s="309">
        <v>67</v>
      </c>
      <c r="B71" s="315"/>
      <c r="C71" s="316"/>
      <c r="D71" s="316"/>
      <c r="E71" s="317">
        <f>INDEX(总表!C:C,MATCH(BOM!C71&amp;"/"&amp;D71,总表!B:B,0))</f>
        <v>0</v>
      </c>
      <c r="F71" s="318">
        <f>INDEX(总表!D:D,MATCH(BOM!E71,总表!C:C,0))</f>
        <v>0</v>
      </c>
      <c r="G71" s="318">
        <f>INDEX(总表!E:E,MATCH(BOM!E71,总表!C:C,0))</f>
        <v>0</v>
      </c>
      <c r="H71" s="318">
        <f>INDEX(总表!F:F,MATCH(BOM!E71,总表!C:C,0))</f>
        <v>0</v>
      </c>
      <c r="I71" s="318">
        <f>INDEX(总表!G:G,MATCH(BOM!E71,总表!C:C,0))</f>
        <v>0</v>
      </c>
      <c r="J71" s="315"/>
      <c r="K71" s="327"/>
    </row>
    <row r="72" s="292" customFormat="1" spans="1:11">
      <c r="A72" s="309">
        <v>68</v>
      </c>
      <c r="B72" s="315"/>
      <c r="C72" s="316"/>
      <c r="D72" s="316"/>
      <c r="E72" s="317">
        <f>INDEX(总表!C:C,MATCH(BOM!C72&amp;"/"&amp;D72,总表!B:B,0))</f>
        <v>0</v>
      </c>
      <c r="F72" s="318">
        <f>INDEX(总表!D:D,MATCH(BOM!E72,总表!C:C,0))</f>
        <v>0</v>
      </c>
      <c r="G72" s="318">
        <f>INDEX(总表!E:E,MATCH(BOM!E72,总表!C:C,0))</f>
        <v>0</v>
      </c>
      <c r="H72" s="318">
        <f>INDEX(总表!F:F,MATCH(BOM!E72,总表!C:C,0))</f>
        <v>0</v>
      </c>
      <c r="I72" s="318">
        <f>INDEX(总表!G:G,MATCH(BOM!E72,总表!C:C,0))</f>
        <v>0</v>
      </c>
      <c r="J72" s="315"/>
      <c r="K72" s="327"/>
    </row>
    <row r="73" s="292" customFormat="1" spans="1:11">
      <c r="A73" s="309">
        <v>69</v>
      </c>
      <c r="B73" s="315"/>
      <c r="C73" s="316"/>
      <c r="D73" s="316"/>
      <c r="E73" s="317">
        <f>INDEX(总表!C:C,MATCH(BOM!C73&amp;"/"&amp;D73,总表!B:B,0))</f>
        <v>0</v>
      </c>
      <c r="F73" s="318">
        <f>INDEX(总表!D:D,MATCH(BOM!E73,总表!C:C,0))</f>
        <v>0</v>
      </c>
      <c r="G73" s="318">
        <f>INDEX(总表!E:E,MATCH(BOM!E73,总表!C:C,0))</f>
        <v>0</v>
      </c>
      <c r="H73" s="318">
        <f>INDEX(总表!F:F,MATCH(BOM!E73,总表!C:C,0))</f>
        <v>0</v>
      </c>
      <c r="I73" s="318">
        <f>INDEX(总表!G:G,MATCH(BOM!E73,总表!C:C,0))</f>
        <v>0</v>
      </c>
      <c r="J73" s="315"/>
      <c r="K73" s="327"/>
    </row>
    <row r="74" s="292" customFormat="1" spans="1:11">
      <c r="A74" s="309">
        <v>70</v>
      </c>
      <c r="B74" s="315"/>
      <c r="C74" s="316"/>
      <c r="D74" s="316"/>
      <c r="E74" s="317">
        <f>INDEX(总表!C:C,MATCH(BOM!C74&amp;"/"&amp;D74,总表!B:B,0))</f>
        <v>0</v>
      </c>
      <c r="F74" s="318">
        <f>INDEX(总表!D:D,MATCH(BOM!E74,总表!C:C,0))</f>
        <v>0</v>
      </c>
      <c r="G74" s="318">
        <f>INDEX(总表!E:E,MATCH(BOM!E74,总表!C:C,0))</f>
        <v>0</v>
      </c>
      <c r="H74" s="318">
        <f>INDEX(总表!F:F,MATCH(BOM!E74,总表!C:C,0))</f>
        <v>0</v>
      </c>
      <c r="I74" s="318">
        <f>INDEX(总表!G:G,MATCH(BOM!E74,总表!C:C,0))</f>
        <v>0</v>
      </c>
      <c r="J74" s="315"/>
      <c r="K74" s="327"/>
    </row>
    <row r="75" s="292" customFormat="1" spans="1:11">
      <c r="A75" s="309">
        <v>71</v>
      </c>
      <c r="B75" s="315"/>
      <c r="C75" s="316"/>
      <c r="D75" s="316"/>
      <c r="E75" s="317">
        <f>INDEX(总表!C:C,MATCH(BOM!C75&amp;"/"&amp;D75,总表!B:B,0))</f>
        <v>0</v>
      </c>
      <c r="F75" s="318">
        <f>INDEX(总表!D:D,MATCH(BOM!E75,总表!C:C,0))</f>
        <v>0</v>
      </c>
      <c r="G75" s="318">
        <f>INDEX(总表!E:E,MATCH(BOM!E75,总表!C:C,0))</f>
        <v>0</v>
      </c>
      <c r="H75" s="318">
        <f>INDEX(总表!F:F,MATCH(BOM!E75,总表!C:C,0))</f>
        <v>0</v>
      </c>
      <c r="I75" s="318">
        <f>INDEX(总表!G:G,MATCH(BOM!E75,总表!C:C,0))</f>
        <v>0</v>
      </c>
      <c r="J75" s="315"/>
      <c r="K75" s="327"/>
    </row>
    <row r="76" s="292" customFormat="1" spans="1:11">
      <c r="A76" s="309">
        <v>72</v>
      </c>
      <c r="B76" s="315"/>
      <c r="C76" s="316"/>
      <c r="D76" s="316"/>
      <c r="E76" s="317">
        <f>INDEX(总表!C:C,MATCH(BOM!C76&amp;"/"&amp;D76,总表!B:B,0))</f>
        <v>0</v>
      </c>
      <c r="F76" s="318">
        <f>INDEX(总表!D:D,MATCH(BOM!E76,总表!C:C,0))</f>
        <v>0</v>
      </c>
      <c r="G76" s="318">
        <f>INDEX(总表!E:E,MATCH(BOM!E76,总表!C:C,0))</f>
        <v>0</v>
      </c>
      <c r="H76" s="318">
        <f>INDEX(总表!F:F,MATCH(BOM!E76,总表!C:C,0))</f>
        <v>0</v>
      </c>
      <c r="I76" s="318">
        <f>INDEX(总表!G:G,MATCH(BOM!E76,总表!C:C,0))</f>
        <v>0</v>
      </c>
      <c r="J76" s="315"/>
      <c r="K76" s="327"/>
    </row>
    <row r="77" s="292" customFormat="1" spans="1:11">
      <c r="A77" s="309">
        <v>73</v>
      </c>
      <c r="B77" s="315"/>
      <c r="C77" s="316"/>
      <c r="D77" s="316"/>
      <c r="E77" s="317">
        <f>INDEX(总表!C:C,MATCH(BOM!C77&amp;"/"&amp;D77,总表!B:B,0))</f>
        <v>0</v>
      </c>
      <c r="F77" s="318">
        <f>INDEX(总表!D:D,MATCH(BOM!E77,总表!C:C,0))</f>
        <v>0</v>
      </c>
      <c r="G77" s="318">
        <f>INDEX(总表!E:E,MATCH(BOM!E77,总表!C:C,0))</f>
        <v>0</v>
      </c>
      <c r="H77" s="318">
        <f>INDEX(总表!F:F,MATCH(BOM!E77,总表!C:C,0))</f>
        <v>0</v>
      </c>
      <c r="I77" s="318">
        <f>INDEX(总表!G:G,MATCH(BOM!E77,总表!C:C,0))</f>
        <v>0</v>
      </c>
      <c r="J77" s="315"/>
      <c r="K77" s="327"/>
    </row>
    <row r="78" s="292" customFormat="1" spans="1:11">
      <c r="A78" s="309">
        <v>74</v>
      </c>
      <c r="B78" s="315"/>
      <c r="C78" s="316"/>
      <c r="D78" s="316"/>
      <c r="E78" s="317">
        <f>INDEX(总表!C:C,MATCH(BOM!C78&amp;"/"&amp;D78,总表!B:B,0))</f>
        <v>0</v>
      </c>
      <c r="F78" s="318">
        <f>INDEX(总表!D:D,MATCH(BOM!E78,总表!C:C,0))</f>
        <v>0</v>
      </c>
      <c r="G78" s="318">
        <f>INDEX(总表!E:E,MATCH(BOM!E78,总表!C:C,0))</f>
        <v>0</v>
      </c>
      <c r="H78" s="318">
        <f>INDEX(总表!F:F,MATCH(BOM!E78,总表!C:C,0))</f>
        <v>0</v>
      </c>
      <c r="I78" s="318">
        <f>INDEX(总表!G:G,MATCH(BOM!E78,总表!C:C,0))</f>
        <v>0</v>
      </c>
      <c r="J78" s="315"/>
      <c r="K78" s="327"/>
    </row>
    <row r="79" s="292" customFormat="1" spans="1:11">
      <c r="A79" s="309">
        <v>75</v>
      </c>
      <c r="B79" s="315"/>
      <c r="C79" s="316"/>
      <c r="D79" s="316"/>
      <c r="E79" s="317">
        <f>INDEX(总表!C:C,MATCH(BOM!C79&amp;"/"&amp;D79,总表!B:B,0))</f>
        <v>0</v>
      </c>
      <c r="F79" s="318">
        <f>INDEX(总表!D:D,MATCH(BOM!E79,总表!C:C,0))</f>
        <v>0</v>
      </c>
      <c r="G79" s="318">
        <f>INDEX(总表!E:E,MATCH(BOM!E79,总表!C:C,0))</f>
        <v>0</v>
      </c>
      <c r="H79" s="318">
        <f>INDEX(总表!F:F,MATCH(BOM!E79,总表!C:C,0))</f>
        <v>0</v>
      </c>
      <c r="I79" s="318">
        <f>INDEX(总表!G:G,MATCH(BOM!E79,总表!C:C,0))</f>
        <v>0</v>
      </c>
      <c r="J79" s="315"/>
      <c r="K79" s="327"/>
    </row>
    <row r="80" s="292" customFormat="1" spans="1:11">
      <c r="A80" s="309">
        <v>76</v>
      </c>
      <c r="B80" s="315"/>
      <c r="C80" s="316"/>
      <c r="D80" s="316"/>
      <c r="E80" s="317">
        <f>INDEX(总表!C:C,MATCH(BOM!C80&amp;"/"&amp;D80,总表!B:B,0))</f>
        <v>0</v>
      </c>
      <c r="F80" s="318">
        <f>INDEX(总表!D:D,MATCH(BOM!E80,总表!C:C,0))</f>
        <v>0</v>
      </c>
      <c r="G80" s="318">
        <f>INDEX(总表!E:E,MATCH(BOM!E80,总表!C:C,0))</f>
        <v>0</v>
      </c>
      <c r="H80" s="318">
        <f>INDEX(总表!F:F,MATCH(BOM!E80,总表!C:C,0))</f>
        <v>0</v>
      </c>
      <c r="I80" s="318">
        <f>INDEX(总表!G:G,MATCH(BOM!E80,总表!C:C,0))</f>
        <v>0</v>
      </c>
      <c r="J80" s="315"/>
      <c r="K80" s="327"/>
    </row>
    <row r="81" s="292" customFormat="1" spans="1:11">
      <c r="A81" s="309">
        <v>77</v>
      </c>
      <c r="B81" s="315"/>
      <c r="C81" s="316"/>
      <c r="D81" s="316"/>
      <c r="E81" s="317">
        <f>INDEX(总表!C:C,MATCH(BOM!C81&amp;"/"&amp;D81,总表!B:B,0))</f>
        <v>0</v>
      </c>
      <c r="F81" s="318">
        <f>INDEX(总表!D:D,MATCH(BOM!E81,总表!C:C,0))</f>
        <v>0</v>
      </c>
      <c r="G81" s="318">
        <f>INDEX(总表!E:E,MATCH(BOM!E81,总表!C:C,0))</f>
        <v>0</v>
      </c>
      <c r="H81" s="318">
        <f>INDEX(总表!F:F,MATCH(BOM!E81,总表!C:C,0))</f>
        <v>0</v>
      </c>
      <c r="I81" s="318">
        <f>INDEX(总表!G:G,MATCH(BOM!E81,总表!C:C,0))</f>
        <v>0</v>
      </c>
      <c r="J81" s="315"/>
      <c r="K81" s="327"/>
    </row>
    <row r="82" s="292" customFormat="1" spans="1:11">
      <c r="A82" s="309">
        <v>78</v>
      </c>
      <c r="B82" s="315"/>
      <c r="C82" s="316"/>
      <c r="D82" s="316"/>
      <c r="E82" s="317">
        <f>INDEX(总表!C:C,MATCH(BOM!C82&amp;"/"&amp;D82,总表!B:B,0))</f>
        <v>0</v>
      </c>
      <c r="F82" s="318">
        <f>INDEX(总表!D:D,MATCH(BOM!E82,总表!C:C,0))</f>
        <v>0</v>
      </c>
      <c r="G82" s="318">
        <f>INDEX(总表!E:E,MATCH(BOM!E82,总表!C:C,0))</f>
        <v>0</v>
      </c>
      <c r="H82" s="318">
        <f>INDEX(总表!F:F,MATCH(BOM!E82,总表!C:C,0))</f>
        <v>0</v>
      </c>
      <c r="I82" s="318">
        <f>INDEX(总表!G:G,MATCH(BOM!E82,总表!C:C,0))</f>
        <v>0</v>
      </c>
      <c r="J82" s="315"/>
      <c r="K82" s="327"/>
    </row>
    <row r="83" s="292" customFormat="1" spans="1:11">
      <c r="A83" s="309">
        <v>79</v>
      </c>
      <c r="B83" s="315"/>
      <c r="C83" s="316"/>
      <c r="D83" s="316"/>
      <c r="E83" s="317">
        <f>INDEX(总表!C:C,MATCH(BOM!C83&amp;"/"&amp;D83,总表!B:B,0))</f>
        <v>0</v>
      </c>
      <c r="F83" s="318">
        <f>INDEX(总表!D:D,MATCH(BOM!E83,总表!C:C,0))</f>
        <v>0</v>
      </c>
      <c r="G83" s="318">
        <f>INDEX(总表!E:E,MATCH(BOM!E83,总表!C:C,0))</f>
        <v>0</v>
      </c>
      <c r="H83" s="318">
        <f>INDEX(总表!F:F,MATCH(BOM!E83,总表!C:C,0))</f>
        <v>0</v>
      </c>
      <c r="I83" s="318">
        <f>INDEX(总表!G:G,MATCH(BOM!E83,总表!C:C,0))</f>
        <v>0</v>
      </c>
      <c r="J83" s="315"/>
      <c r="K83" s="327"/>
    </row>
    <row r="84" s="292" customFormat="1" spans="1:11">
      <c r="A84" s="309">
        <v>80</v>
      </c>
      <c r="B84" s="315"/>
      <c r="C84" s="316"/>
      <c r="D84" s="316"/>
      <c r="E84" s="317">
        <f>INDEX(总表!C:C,MATCH(BOM!C84&amp;"/"&amp;D84,总表!B:B,0))</f>
        <v>0</v>
      </c>
      <c r="F84" s="318">
        <f>INDEX(总表!D:D,MATCH(BOM!E84,总表!C:C,0))</f>
        <v>0</v>
      </c>
      <c r="G84" s="318">
        <f>INDEX(总表!E:E,MATCH(BOM!E84,总表!C:C,0))</f>
        <v>0</v>
      </c>
      <c r="H84" s="318">
        <f>INDEX(总表!F:F,MATCH(BOM!E84,总表!C:C,0))</f>
        <v>0</v>
      </c>
      <c r="I84" s="318">
        <f>INDEX(总表!G:G,MATCH(BOM!E84,总表!C:C,0))</f>
        <v>0</v>
      </c>
      <c r="J84" s="315"/>
      <c r="K84" s="327"/>
    </row>
    <row r="85" s="292" customFormat="1" spans="1:11">
      <c r="A85" s="309">
        <v>81</v>
      </c>
      <c r="B85" s="315"/>
      <c r="C85" s="316"/>
      <c r="D85" s="316"/>
      <c r="E85" s="317">
        <f>INDEX(总表!C:C,MATCH(BOM!C85&amp;"/"&amp;D85,总表!B:B,0))</f>
        <v>0</v>
      </c>
      <c r="F85" s="318">
        <f>INDEX(总表!D:D,MATCH(BOM!E85,总表!C:C,0))</f>
        <v>0</v>
      </c>
      <c r="G85" s="318">
        <f>INDEX(总表!E:E,MATCH(BOM!E85,总表!C:C,0))</f>
        <v>0</v>
      </c>
      <c r="H85" s="318">
        <f>INDEX(总表!F:F,MATCH(BOM!E85,总表!C:C,0))</f>
        <v>0</v>
      </c>
      <c r="I85" s="318">
        <f>INDEX(总表!G:G,MATCH(BOM!E85,总表!C:C,0))</f>
        <v>0</v>
      </c>
      <c r="J85" s="315"/>
      <c r="K85" s="327"/>
    </row>
    <row r="86" s="292" customFormat="1" spans="1:11">
      <c r="A86" s="309">
        <v>82</v>
      </c>
      <c r="B86" s="315"/>
      <c r="C86" s="316"/>
      <c r="D86" s="316"/>
      <c r="E86" s="317">
        <f>INDEX(总表!C:C,MATCH(BOM!C86&amp;"/"&amp;D86,总表!B:B,0))</f>
        <v>0</v>
      </c>
      <c r="F86" s="318">
        <f>INDEX(总表!D:D,MATCH(BOM!E86,总表!C:C,0))</f>
        <v>0</v>
      </c>
      <c r="G86" s="318">
        <f>INDEX(总表!E:E,MATCH(BOM!E86,总表!C:C,0))</f>
        <v>0</v>
      </c>
      <c r="H86" s="318">
        <f>INDEX(总表!F:F,MATCH(BOM!E86,总表!C:C,0))</f>
        <v>0</v>
      </c>
      <c r="I86" s="318">
        <f>INDEX(总表!G:G,MATCH(BOM!E86,总表!C:C,0))</f>
        <v>0</v>
      </c>
      <c r="J86" s="315"/>
      <c r="K86" s="327"/>
    </row>
    <row r="87" s="292" customFormat="1" spans="1:11">
      <c r="A87" s="309">
        <v>83</v>
      </c>
      <c r="B87" s="315"/>
      <c r="C87" s="316"/>
      <c r="D87" s="316"/>
      <c r="E87" s="317">
        <f>INDEX(总表!C:C,MATCH(BOM!C87&amp;"/"&amp;D87,总表!B:B,0))</f>
        <v>0</v>
      </c>
      <c r="F87" s="318">
        <f>INDEX(总表!D:D,MATCH(BOM!E87,总表!C:C,0))</f>
        <v>0</v>
      </c>
      <c r="G87" s="318">
        <f>INDEX(总表!E:E,MATCH(BOM!E87,总表!C:C,0))</f>
        <v>0</v>
      </c>
      <c r="H87" s="318">
        <f>INDEX(总表!F:F,MATCH(BOM!E87,总表!C:C,0))</f>
        <v>0</v>
      </c>
      <c r="I87" s="318">
        <f>INDEX(总表!G:G,MATCH(BOM!E87,总表!C:C,0))</f>
        <v>0</v>
      </c>
      <c r="J87" s="315"/>
      <c r="K87" s="327"/>
    </row>
    <row r="88" s="292" customFormat="1" spans="1:11">
      <c r="A88" s="309">
        <v>84</v>
      </c>
      <c r="B88" s="315"/>
      <c r="C88" s="316"/>
      <c r="D88" s="316"/>
      <c r="E88" s="317">
        <f>INDEX(总表!C:C,MATCH(BOM!C88&amp;"/"&amp;D88,总表!B:B,0))</f>
        <v>0</v>
      </c>
      <c r="F88" s="318">
        <f>INDEX(总表!D:D,MATCH(BOM!E88,总表!C:C,0))</f>
        <v>0</v>
      </c>
      <c r="G88" s="318">
        <f>INDEX(总表!E:E,MATCH(BOM!E88,总表!C:C,0))</f>
        <v>0</v>
      </c>
      <c r="H88" s="318">
        <f>INDEX(总表!F:F,MATCH(BOM!E88,总表!C:C,0))</f>
        <v>0</v>
      </c>
      <c r="I88" s="318">
        <f>INDEX(总表!G:G,MATCH(BOM!E88,总表!C:C,0))</f>
        <v>0</v>
      </c>
      <c r="J88" s="315"/>
      <c r="K88" s="327"/>
    </row>
    <row r="89" s="292" customFormat="1" spans="1:11">
      <c r="A89" s="309">
        <v>85</v>
      </c>
      <c r="B89" s="315"/>
      <c r="C89" s="316"/>
      <c r="D89" s="316"/>
      <c r="E89" s="317">
        <f>INDEX(总表!C:C,MATCH(BOM!C89&amp;"/"&amp;D89,总表!B:B,0))</f>
        <v>0</v>
      </c>
      <c r="F89" s="318">
        <f>INDEX(总表!D:D,MATCH(BOM!E89,总表!C:C,0))</f>
        <v>0</v>
      </c>
      <c r="G89" s="318">
        <f>INDEX(总表!E:E,MATCH(BOM!E89,总表!C:C,0))</f>
        <v>0</v>
      </c>
      <c r="H89" s="318">
        <f>INDEX(总表!F:F,MATCH(BOM!E89,总表!C:C,0))</f>
        <v>0</v>
      </c>
      <c r="I89" s="318">
        <f>INDEX(总表!G:G,MATCH(BOM!E89,总表!C:C,0))</f>
        <v>0</v>
      </c>
      <c r="J89" s="315"/>
      <c r="K89" s="327"/>
    </row>
    <row r="90" s="292" customFormat="1" spans="1:11">
      <c r="A90" s="309">
        <v>86</v>
      </c>
      <c r="B90" s="315"/>
      <c r="C90" s="316"/>
      <c r="D90" s="316"/>
      <c r="E90" s="317">
        <f>INDEX(总表!C:C,MATCH(BOM!C90&amp;"/"&amp;D90,总表!B:B,0))</f>
        <v>0</v>
      </c>
      <c r="F90" s="318">
        <f>INDEX(总表!D:D,MATCH(BOM!E90,总表!C:C,0))</f>
        <v>0</v>
      </c>
      <c r="G90" s="318">
        <f>INDEX(总表!E:E,MATCH(BOM!E90,总表!C:C,0))</f>
        <v>0</v>
      </c>
      <c r="H90" s="318">
        <f>INDEX(总表!F:F,MATCH(BOM!E90,总表!C:C,0))</f>
        <v>0</v>
      </c>
      <c r="I90" s="318">
        <f>INDEX(总表!G:G,MATCH(BOM!E90,总表!C:C,0))</f>
        <v>0</v>
      </c>
      <c r="J90" s="315"/>
      <c r="K90" s="327"/>
    </row>
    <row r="91" s="292" customFormat="1" spans="1:11">
      <c r="A91" s="309">
        <v>87</v>
      </c>
      <c r="B91" s="315"/>
      <c r="C91" s="316"/>
      <c r="D91" s="316"/>
      <c r="E91" s="317">
        <f>INDEX(总表!C:C,MATCH(BOM!C91&amp;"/"&amp;D91,总表!B:B,0))</f>
        <v>0</v>
      </c>
      <c r="F91" s="318">
        <f>INDEX(总表!D:D,MATCH(BOM!E91,总表!C:C,0))</f>
        <v>0</v>
      </c>
      <c r="G91" s="318">
        <f>INDEX(总表!E:E,MATCH(BOM!E91,总表!C:C,0))</f>
        <v>0</v>
      </c>
      <c r="H91" s="318">
        <f>INDEX(总表!F:F,MATCH(BOM!E91,总表!C:C,0))</f>
        <v>0</v>
      </c>
      <c r="I91" s="318">
        <f>INDEX(总表!G:G,MATCH(BOM!E91,总表!C:C,0))</f>
        <v>0</v>
      </c>
      <c r="J91" s="315"/>
      <c r="K91" s="327"/>
    </row>
    <row r="92" s="292" customFormat="1" spans="1:11">
      <c r="A92" s="309">
        <v>88</v>
      </c>
      <c r="B92" s="315"/>
      <c r="C92" s="316"/>
      <c r="D92" s="316"/>
      <c r="E92" s="317">
        <f>INDEX(总表!C:C,MATCH(BOM!C92&amp;"/"&amp;D92,总表!B:B,0))</f>
        <v>0</v>
      </c>
      <c r="F92" s="318">
        <f>INDEX(总表!D:D,MATCH(BOM!E92,总表!C:C,0))</f>
        <v>0</v>
      </c>
      <c r="G92" s="318">
        <f>INDEX(总表!E:E,MATCH(BOM!E92,总表!C:C,0))</f>
        <v>0</v>
      </c>
      <c r="H92" s="318">
        <f>INDEX(总表!F:F,MATCH(BOM!E92,总表!C:C,0))</f>
        <v>0</v>
      </c>
      <c r="I92" s="318">
        <f>INDEX(总表!G:G,MATCH(BOM!E92,总表!C:C,0))</f>
        <v>0</v>
      </c>
      <c r="J92" s="315"/>
      <c r="K92" s="327"/>
    </row>
    <row r="93" s="292" customFormat="1" spans="1:11">
      <c r="A93" s="309">
        <v>89</v>
      </c>
      <c r="B93" s="315"/>
      <c r="C93" s="316"/>
      <c r="D93" s="316"/>
      <c r="E93" s="317">
        <f>INDEX(总表!C:C,MATCH(BOM!C93&amp;"/"&amp;D93,总表!B:B,0))</f>
        <v>0</v>
      </c>
      <c r="F93" s="318">
        <f>INDEX(总表!D:D,MATCH(BOM!E93,总表!C:C,0))</f>
        <v>0</v>
      </c>
      <c r="G93" s="318">
        <f>INDEX(总表!E:E,MATCH(BOM!E93,总表!C:C,0))</f>
        <v>0</v>
      </c>
      <c r="H93" s="318">
        <f>INDEX(总表!F:F,MATCH(BOM!E93,总表!C:C,0))</f>
        <v>0</v>
      </c>
      <c r="I93" s="318">
        <f>INDEX(总表!G:G,MATCH(BOM!E93,总表!C:C,0))</f>
        <v>0</v>
      </c>
      <c r="J93" s="315"/>
      <c r="K93" s="327"/>
    </row>
    <row r="94" s="292" customFormat="1" spans="1:11">
      <c r="A94" s="309">
        <v>90</v>
      </c>
      <c r="B94" s="315"/>
      <c r="C94" s="316"/>
      <c r="D94" s="316"/>
      <c r="E94" s="317">
        <f>INDEX(总表!C:C,MATCH(BOM!C94&amp;"/"&amp;D94,总表!B:B,0))</f>
        <v>0</v>
      </c>
      <c r="F94" s="318">
        <f>INDEX(总表!D:D,MATCH(BOM!E94,总表!C:C,0))</f>
        <v>0</v>
      </c>
      <c r="G94" s="318">
        <f>INDEX(总表!E:E,MATCH(BOM!E94,总表!C:C,0))</f>
        <v>0</v>
      </c>
      <c r="H94" s="318">
        <f>INDEX(总表!F:F,MATCH(BOM!E94,总表!C:C,0))</f>
        <v>0</v>
      </c>
      <c r="I94" s="318">
        <f>INDEX(总表!G:G,MATCH(BOM!E94,总表!C:C,0))</f>
        <v>0</v>
      </c>
      <c r="J94" s="315"/>
      <c r="K94" s="327"/>
    </row>
    <row r="95" s="292" customFormat="1" spans="1:11">
      <c r="A95" s="309">
        <v>91</v>
      </c>
      <c r="B95" s="315"/>
      <c r="C95" s="316"/>
      <c r="D95" s="316"/>
      <c r="E95" s="317">
        <f>INDEX(总表!C:C,MATCH(BOM!C95&amp;"/"&amp;D95,总表!B:B,0))</f>
        <v>0</v>
      </c>
      <c r="F95" s="318">
        <f>INDEX(总表!D:D,MATCH(BOM!E95,总表!C:C,0))</f>
        <v>0</v>
      </c>
      <c r="G95" s="318">
        <f>INDEX(总表!E:E,MATCH(BOM!E95,总表!C:C,0))</f>
        <v>0</v>
      </c>
      <c r="H95" s="318">
        <f>INDEX(总表!F:F,MATCH(BOM!E95,总表!C:C,0))</f>
        <v>0</v>
      </c>
      <c r="I95" s="318">
        <f>INDEX(总表!G:G,MATCH(BOM!E95,总表!C:C,0))</f>
        <v>0</v>
      </c>
      <c r="J95" s="315"/>
      <c r="K95" s="327"/>
    </row>
    <row r="96" s="292" customFormat="1" spans="1:11">
      <c r="A96" s="309">
        <v>92</v>
      </c>
      <c r="B96" s="315"/>
      <c r="C96" s="316"/>
      <c r="D96" s="316"/>
      <c r="E96" s="317">
        <f>INDEX(总表!C:C,MATCH(BOM!C96&amp;"/"&amp;D96,总表!B:B,0))</f>
        <v>0</v>
      </c>
      <c r="F96" s="318">
        <f>INDEX(总表!D:D,MATCH(BOM!E96,总表!C:C,0))</f>
        <v>0</v>
      </c>
      <c r="G96" s="318">
        <f>INDEX(总表!E:E,MATCH(BOM!E96,总表!C:C,0))</f>
        <v>0</v>
      </c>
      <c r="H96" s="318">
        <f>INDEX(总表!F:F,MATCH(BOM!E96,总表!C:C,0))</f>
        <v>0</v>
      </c>
      <c r="I96" s="318">
        <f>INDEX(总表!G:G,MATCH(BOM!E96,总表!C:C,0))</f>
        <v>0</v>
      </c>
      <c r="J96" s="315"/>
      <c r="K96" s="327"/>
    </row>
    <row r="97" s="292" customFormat="1" spans="1:11">
      <c r="A97" s="309">
        <v>93</v>
      </c>
      <c r="B97" s="315"/>
      <c r="C97" s="316"/>
      <c r="D97" s="316"/>
      <c r="E97" s="317">
        <f>INDEX(总表!C:C,MATCH(BOM!C97&amp;"/"&amp;D97,总表!B:B,0))</f>
        <v>0</v>
      </c>
      <c r="F97" s="318">
        <f>INDEX(总表!D:D,MATCH(BOM!E97,总表!C:C,0))</f>
        <v>0</v>
      </c>
      <c r="G97" s="318">
        <f>INDEX(总表!E:E,MATCH(BOM!E97,总表!C:C,0))</f>
        <v>0</v>
      </c>
      <c r="H97" s="318">
        <f>INDEX(总表!F:F,MATCH(BOM!E97,总表!C:C,0))</f>
        <v>0</v>
      </c>
      <c r="I97" s="318">
        <f>INDEX(总表!G:G,MATCH(BOM!E97,总表!C:C,0))</f>
        <v>0</v>
      </c>
      <c r="J97" s="315"/>
      <c r="K97" s="327"/>
    </row>
    <row r="98" s="292" customFormat="1" spans="1:11">
      <c r="A98" s="309">
        <v>94</v>
      </c>
      <c r="B98" s="315"/>
      <c r="C98" s="316"/>
      <c r="D98" s="316"/>
      <c r="E98" s="317">
        <f>INDEX(总表!C:C,MATCH(BOM!C98&amp;"/"&amp;D98,总表!B:B,0))</f>
        <v>0</v>
      </c>
      <c r="F98" s="318">
        <f>INDEX(总表!D:D,MATCH(BOM!E98,总表!C:C,0))</f>
        <v>0</v>
      </c>
      <c r="G98" s="318">
        <f>INDEX(总表!E:E,MATCH(BOM!E98,总表!C:C,0))</f>
        <v>0</v>
      </c>
      <c r="H98" s="318">
        <f>INDEX(总表!F:F,MATCH(BOM!E98,总表!C:C,0))</f>
        <v>0</v>
      </c>
      <c r="I98" s="318">
        <f>INDEX(总表!G:G,MATCH(BOM!E98,总表!C:C,0))</f>
        <v>0</v>
      </c>
      <c r="J98" s="315"/>
      <c r="K98" s="327"/>
    </row>
    <row r="99" s="292" customFormat="1" spans="1:11">
      <c r="A99" s="309">
        <v>95</v>
      </c>
      <c r="B99" s="315"/>
      <c r="C99" s="316"/>
      <c r="D99" s="316"/>
      <c r="E99" s="317">
        <f>INDEX(总表!C:C,MATCH(BOM!C99&amp;"/"&amp;D99,总表!B:B,0))</f>
        <v>0</v>
      </c>
      <c r="F99" s="318">
        <f>INDEX(总表!D:D,MATCH(BOM!E99,总表!C:C,0))</f>
        <v>0</v>
      </c>
      <c r="G99" s="318">
        <f>INDEX(总表!E:E,MATCH(BOM!E99,总表!C:C,0))</f>
        <v>0</v>
      </c>
      <c r="H99" s="318">
        <f>INDEX(总表!F:F,MATCH(BOM!E99,总表!C:C,0))</f>
        <v>0</v>
      </c>
      <c r="I99" s="318">
        <f>INDEX(总表!G:G,MATCH(BOM!E99,总表!C:C,0))</f>
        <v>0</v>
      </c>
      <c r="J99" s="315"/>
      <c r="K99" s="327"/>
    </row>
    <row r="100" s="292" customFormat="1" spans="1:11">
      <c r="A100" s="309">
        <v>96</v>
      </c>
      <c r="B100" s="315"/>
      <c r="C100" s="316"/>
      <c r="D100" s="316"/>
      <c r="E100" s="317">
        <f>INDEX(总表!C:C,MATCH(BOM!C100&amp;"/"&amp;D100,总表!B:B,0))</f>
        <v>0</v>
      </c>
      <c r="F100" s="318">
        <f>INDEX(总表!D:D,MATCH(BOM!E100,总表!C:C,0))</f>
        <v>0</v>
      </c>
      <c r="G100" s="318">
        <f>INDEX(总表!E:E,MATCH(BOM!E100,总表!C:C,0))</f>
        <v>0</v>
      </c>
      <c r="H100" s="318">
        <f>INDEX(总表!F:F,MATCH(BOM!E100,总表!C:C,0))</f>
        <v>0</v>
      </c>
      <c r="I100" s="318">
        <f>INDEX(总表!G:G,MATCH(BOM!E100,总表!C:C,0))</f>
        <v>0</v>
      </c>
      <c r="J100" s="315"/>
      <c r="K100" s="327"/>
    </row>
    <row r="101" s="292" customFormat="1" spans="1:11">
      <c r="A101" s="309">
        <v>97</v>
      </c>
      <c r="B101" s="315"/>
      <c r="C101" s="316"/>
      <c r="D101" s="316"/>
      <c r="E101" s="317">
        <f>INDEX(总表!C:C,MATCH(BOM!C101&amp;"/"&amp;D101,总表!B:B,0))</f>
        <v>0</v>
      </c>
      <c r="F101" s="318">
        <f>INDEX(总表!D:D,MATCH(BOM!E101,总表!C:C,0))</f>
        <v>0</v>
      </c>
      <c r="G101" s="318">
        <f>INDEX(总表!E:E,MATCH(BOM!E101,总表!C:C,0))</f>
        <v>0</v>
      </c>
      <c r="H101" s="318">
        <f>INDEX(总表!F:F,MATCH(BOM!E101,总表!C:C,0))</f>
        <v>0</v>
      </c>
      <c r="I101" s="318">
        <f>INDEX(总表!G:G,MATCH(BOM!E101,总表!C:C,0))</f>
        <v>0</v>
      </c>
      <c r="J101" s="315"/>
      <c r="K101" s="327"/>
    </row>
    <row r="102" s="292" customFormat="1" spans="1:11">
      <c r="A102" s="309">
        <v>98</v>
      </c>
      <c r="B102" s="315"/>
      <c r="C102" s="328"/>
      <c r="D102" s="328"/>
      <c r="E102" s="317">
        <f>INDEX(总表!C:C,MATCH(BOM!C102&amp;"/"&amp;D102,总表!B:B,0))</f>
        <v>0</v>
      </c>
      <c r="F102" s="318">
        <f>INDEX(总表!D:D,MATCH(BOM!E102,总表!C:C,0))</f>
        <v>0</v>
      </c>
      <c r="G102" s="318">
        <f>INDEX(总表!E:E,MATCH(BOM!E102,总表!C:C,0))</f>
        <v>0</v>
      </c>
      <c r="H102" s="318">
        <f>INDEX(总表!F:F,MATCH(BOM!E102,总表!C:C,0))</f>
        <v>0</v>
      </c>
      <c r="I102" s="318">
        <f>INDEX(总表!G:G,MATCH(BOM!E102,总表!C:C,0))</f>
        <v>0</v>
      </c>
      <c r="J102" s="315"/>
      <c r="K102" s="327"/>
    </row>
    <row r="103" s="292" customFormat="1" spans="1:11">
      <c r="A103" s="309">
        <v>99</v>
      </c>
      <c r="B103" s="315"/>
      <c r="C103" s="329"/>
      <c r="D103" s="330"/>
      <c r="E103" s="317">
        <f>INDEX(总表!C:C,MATCH(BOM!C103&amp;"/"&amp;D103,总表!B:B,0))</f>
        <v>0</v>
      </c>
      <c r="F103" s="318">
        <f>INDEX(总表!D:D,MATCH(BOM!E103,总表!C:C,0))</f>
        <v>0</v>
      </c>
      <c r="G103" s="318">
        <f>INDEX(总表!E:E,MATCH(BOM!E103,总表!C:C,0))</f>
        <v>0</v>
      </c>
      <c r="H103" s="318">
        <f>INDEX(总表!F:F,MATCH(BOM!E103,总表!C:C,0))</f>
        <v>0</v>
      </c>
      <c r="I103" s="318">
        <f>INDEX(总表!G:G,MATCH(BOM!E103,总表!C:C,0))</f>
        <v>0</v>
      </c>
      <c r="J103" s="315"/>
      <c r="K103" s="327"/>
    </row>
    <row r="104" s="292" customFormat="1" spans="1:11">
      <c r="A104" s="309">
        <v>100</v>
      </c>
      <c r="B104" s="315"/>
      <c r="C104" s="329"/>
      <c r="D104" s="329"/>
      <c r="E104" s="317">
        <f>INDEX(总表!C:C,MATCH(BOM!C104&amp;"/"&amp;D104,总表!B:B,0))</f>
        <v>0</v>
      </c>
      <c r="F104" s="318">
        <f>INDEX(总表!D:D,MATCH(BOM!E104,总表!C:C,0))</f>
        <v>0</v>
      </c>
      <c r="G104" s="318">
        <f>INDEX(总表!E:E,MATCH(BOM!E104,总表!C:C,0))</f>
        <v>0</v>
      </c>
      <c r="H104" s="318">
        <f>INDEX(总表!F:F,MATCH(BOM!E104,总表!C:C,0))</f>
        <v>0</v>
      </c>
      <c r="I104" s="318">
        <f>INDEX(总表!G:G,MATCH(BOM!E104,总表!C:C,0))</f>
        <v>0</v>
      </c>
      <c r="J104" s="315"/>
      <c r="K104" s="327"/>
    </row>
    <row r="105" s="292" customFormat="1" spans="1:11">
      <c r="A105" s="309">
        <v>101</v>
      </c>
      <c r="B105" s="315"/>
      <c r="C105" s="329"/>
      <c r="D105" s="329"/>
      <c r="E105" s="317">
        <f>INDEX(总表!C:C,MATCH(BOM!C105&amp;"/"&amp;D105,总表!B:B,0))</f>
        <v>0</v>
      </c>
      <c r="F105" s="318">
        <f>INDEX(总表!D:D,MATCH(BOM!E105,总表!C:C,0))</f>
        <v>0</v>
      </c>
      <c r="G105" s="318">
        <f>INDEX(总表!E:E,MATCH(BOM!E105,总表!C:C,0))</f>
        <v>0</v>
      </c>
      <c r="H105" s="318">
        <f>INDEX(总表!F:F,MATCH(BOM!E105,总表!C:C,0))</f>
        <v>0</v>
      </c>
      <c r="I105" s="318">
        <f>INDEX(总表!G:G,MATCH(BOM!E105,总表!C:C,0))</f>
        <v>0</v>
      </c>
      <c r="J105" s="315"/>
      <c r="K105" s="327"/>
    </row>
    <row r="106" s="292" customFormat="1" spans="1:11">
      <c r="A106" s="309">
        <v>102</v>
      </c>
      <c r="B106" s="315"/>
      <c r="C106" s="329"/>
      <c r="D106" s="329"/>
      <c r="E106" s="317">
        <f>INDEX(总表!C:C,MATCH(BOM!C106&amp;"/"&amp;D106,总表!B:B,0))</f>
        <v>0</v>
      </c>
      <c r="F106" s="318">
        <f>INDEX(总表!D:D,MATCH(BOM!E106,总表!C:C,0))</f>
        <v>0</v>
      </c>
      <c r="G106" s="318">
        <f>INDEX(总表!E:E,MATCH(BOM!E106,总表!C:C,0))</f>
        <v>0</v>
      </c>
      <c r="H106" s="318">
        <f>INDEX(总表!F:F,MATCH(BOM!E106,总表!C:C,0))</f>
        <v>0</v>
      </c>
      <c r="I106" s="318">
        <f>INDEX(总表!G:G,MATCH(BOM!E106,总表!C:C,0))</f>
        <v>0</v>
      </c>
      <c r="J106" s="315"/>
      <c r="K106" s="327"/>
    </row>
    <row r="107" s="292" customFormat="1" spans="1:11">
      <c r="A107" s="309">
        <v>103</v>
      </c>
      <c r="B107" s="315"/>
      <c r="C107" s="329"/>
      <c r="D107" s="330"/>
      <c r="E107" s="317">
        <f>INDEX(总表!C:C,MATCH(BOM!C107&amp;"/"&amp;D107,总表!B:B,0))</f>
        <v>0</v>
      </c>
      <c r="F107" s="318">
        <f>INDEX(总表!D:D,MATCH(BOM!E107,总表!C:C,0))</f>
        <v>0</v>
      </c>
      <c r="G107" s="318">
        <f>INDEX(总表!E:E,MATCH(BOM!E107,总表!C:C,0))</f>
        <v>0</v>
      </c>
      <c r="H107" s="318">
        <f>INDEX(总表!F:F,MATCH(BOM!E107,总表!C:C,0))</f>
        <v>0</v>
      </c>
      <c r="I107" s="318">
        <f>INDEX(总表!G:G,MATCH(BOM!E107,总表!C:C,0))</f>
        <v>0</v>
      </c>
      <c r="J107" s="315"/>
      <c r="K107" s="327"/>
    </row>
    <row r="108" s="292" customFormat="1" spans="1:11">
      <c r="A108" s="309">
        <v>104</v>
      </c>
      <c r="B108" s="315"/>
      <c r="C108" s="331"/>
      <c r="D108" s="332"/>
      <c r="E108" s="317">
        <f>INDEX(总表!C:C,MATCH(BOM!C108&amp;"/"&amp;D108,总表!B:B,0))</f>
        <v>0</v>
      </c>
      <c r="F108" s="318">
        <f>INDEX(总表!D:D,MATCH(BOM!E108,总表!C:C,0))</f>
        <v>0</v>
      </c>
      <c r="G108" s="318">
        <f>INDEX(总表!E:E,MATCH(BOM!E108,总表!C:C,0))</f>
        <v>0</v>
      </c>
      <c r="H108" s="318">
        <f>INDEX(总表!F:F,MATCH(BOM!E108,总表!C:C,0))</f>
        <v>0</v>
      </c>
      <c r="I108" s="318">
        <f>INDEX(总表!G:G,MATCH(BOM!E108,总表!C:C,0))</f>
        <v>0</v>
      </c>
      <c r="J108" s="315"/>
      <c r="K108" s="327"/>
    </row>
    <row r="109" s="292" customFormat="1" spans="1:11">
      <c r="A109" s="309">
        <v>105</v>
      </c>
      <c r="B109" s="315"/>
      <c r="C109" s="333"/>
      <c r="D109" s="333"/>
      <c r="E109" s="317">
        <f>INDEX(总表!C:C,MATCH(BOM!C109&amp;"/"&amp;D109,总表!B:B,0))</f>
        <v>0</v>
      </c>
      <c r="F109" s="318">
        <f>INDEX(总表!D:D,MATCH(BOM!E109,总表!C:C,0))</f>
        <v>0</v>
      </c>
      <c r="G109" s="318">
        <f>INDEX(总表!E:E,MATCH(BOM!E109,总表!C:C,0))</f>
        <v>0</v>
      </c>
      <c r="H109" s="318">
        <f>INDEX(总表!F:F,MATCH(BOM!E109,总表!C:C,0))</f>
        <v>0</v>
      </c>
      <c r="I109" s="318">
        <f>INDEX(总表!G:G,MATCH(BOM!E109,总表!C:C,0))</f>
        <v>0</v>
      </c>
      <c r="J109" s="315"/>
      <c r="K109" s="327"/>
    </row>
    <row r="110" s="292" customFormat="1" spans="1:11">
      <c r="A110" s="309">
        <v>106</v>
      </c>
      <c r="B110" s="315"/>
      <c r="C110" s="333"/>
      <c r="D110" s="333"/>
      <c r="E110" s="317">
        <f>INDEX(总表!C:C,MATCH(BOM!C110&amp;"/"&amp;D110,总表!B:B,0))</f>
        <v>0</v>
      </c>
      <c r="F110" s="318">
        <f>INDEX(总表!D:D,MATCH(BOM!E110,总表!C:C,0))</f>
        <v>0</v>
      </c>
      <c r="G110" s="318">
        <f>INDEX(总表!E:E,MATCH(BOM!E110,总表!C:C,0))</f>
        <v>0</v>
      </c>
      <c r="H110" s="318">
        <f>INDEX(总表!F:F,MATCH(BOM!E110,总表!C:C,0))</f>
        <v>0</v>
      </c>
      <c r="I110" s="318">
        <f>INDEX(总表!G:G,MATCH(BOM!E110,总表!C:C,0))</f>
        <v>0</v>
      </c>
      <c r="J110" s="315"/>
      <c r="K110" s="327"/>
    </row>
    <row r="111" s="292" customFormat="1" spans="1:11">
      <c r="A111" s="309">
        <v>107</v>
      </c>
      <c r="B111" s="315"/>
      <c r="C111" s="333"/>
      <c r="D111" s="333"/>
      <c r="E111" s="317">
        <f>INDEX(总表!C:C,MATCH(BOM!C111&amp;"/"&amp;D111,总表!B:B,0))</f>
        <v>0</v>
      </c>
      <c r="F111" s="318">
        <f>INDEX(总表!D:D,MATCH(BOM!E111,总表!C:C,0))</f>
        <v>0</v>
      </c>
      <c r="G111" s="318">
        <f>INDEX(总表!E:E,MATCH(BOM!E111,总表!C:C,0))</f>
        <v>0</v>
      </c>
      <c r="H111" s="318">
        <f>INDEX(总表!F:F,MATCH(BOM!E111,总表!C:C,0))</f>
        <v>0</v>
      </c>
      <c r="I111" s="318">
        <f>INDEX(总表!G:G,MATCH(BOM!E111,总表!C:C,0))</f>
        <v>0</v>
      </c>
      <c r="J111" s="315"/>
      <c r="K111" s="327"/>
    </row>
    <row r="112" s="292" customFormat="1" spans="1:11">
      <c r="A112" s="309">
        <v>108</v>
      </c>
      <c r="B112" s="315"/>
      <c r="C112" s="319"/>
      <c r="D112" s="319"/>
      <c r="E112" s="317">
        <f>INDEX(总表!C:C,MATCH(BOM!C112&amp;"/"&amp;D112,总表!B:B,0))</f>
        <v>0</v>
      </c>
      <c r="F112" s="318">
        <f>INDEX(总表!D:D,MATCH(BOM!E112,总表!C:C,0))</f>
        <v>0</v>
      </c>
      <c r="G112" s="318">
        <f>INDEX(总表!E:E,MATCH(BOM!E112,总表!C:C,0))</f>
        <v>0</v>
      </c>
      <c r="H112" s="318">
        <f>INDEX(总表!F:F,MATCH(BOM!E112,总表!C:C,0))</f>
        <v>0</v>
      </c>
      <c r="I112" s="318">
        <f>INDEX(总表!G:G,MATCH(BOM!E112,总表!C:C,0))</f>
        <v>0</v>
      </c>
      <c r="J112" s="315"/>
      <c r="K112" s="327"/>
    </row>
    <row r="113" s="292" customFormat="1" spans="1:11">
      <c r="A113" s="309">
        <v>109</v>
      </c>
      <c r="B113" s="315"/>
      <c r="C113" s="334"/>
      <c r="D113" s="334"/>
      <c r="E113" s="317">
        <f>INDEX(总表!C:C,MATCH(BOM!C113&amp;"/"&amp;D113,总表!B:B,0))</f>
        <v>0</v>
      </c>
      <c r="F113" s="318">
        <f>INDEX(总表!D:D,MATCH(BOM!E113,总表!C:C,0))</f>
        <v>0</v>
      </c>
      <c r="G113" s="318">
        <f>INDEX(总表!E:E,MATCH(BOM!E113,总表!C:C,0))</f>
        <v>0</v>
      </c>
      <c r="H113" s="318">
        <f>INDEX(总表!F:F,MATCH(BOM!E113,总表!C:C,0))</f>
        <v>0</v>
      </c>
      <c r="I113" s="318">
        <f>INDEX(总表!G:G,MATCH(BOM!E113,总表!C:C,0))</f>
        <v>0</v>
      </c>
      <c r="J113" s="315"/>
      <c r="K113" s="327"/>
    </row>
    <row r="114" s="292" customFormat="1" spans="1:11">
      <c r="A114" s="309">
        <v>110</v>
      </c>
      <c r="B114" s="315"/>
      <c r="C114" s="334"/>
      <c r="D114" s="334"/>
      <c r="E114" s="317">
        <f>INDEX(总表!C:C,MATCH(BOM!C114&amp;"/"&amp;D114,总表!B:B,0))</f>
        <v>0</v>
      </c>
      <c r="F114" s="318">
        <f>INDEX(总表!D:D,MATCH(BOM!E114,总表!C:C,0))</f>
        <v>0</v>
      </c>
      <c r="G114" s="318">
        <f>INDEX(总表!E:E,MATCH(BOM!E114,总表!C:C,0))</f>
        <v>0</v>
      </c>
      <c r="H114" s="318">
        <f>INDEX(总表!F:F,MATCH(BOM!E114,总表!C:C,0))</f>
        <v>0</v>
      </c>
      <c r="I114" s="318">
        <f>INDEX(总表!G:G,MATCH(BOM!E114,总表!C:C,0))</f>
        <v>0</v>
      </c>
      <c r="J114" s="315"/>
      <c r="K114" s="327"/>
    </row>
    <row r="115" s="292" customFormat="1" spans="1:11">
      <c r="A115" s="309">
        <v>111</v>
      </c>
      <c r="B115" s="315"/>
      <c r="C115" s="334"/>
      <c r="D115" s="334"/>
      <c r="E115" s="317">
        <f>INDEX(总表!C:C,MATCH(BOM!C115&amp;"/"&amp;D115,总表!B:B,0))</f>
        <v>0</v>
      </c>
      <c r="F115" s="318">
        <f>INDEX(总表!D:D,MATCH(BOM!E115,总表!C:C,0))</f>
        <v>0</v>
      </c>
      <c r="G115" s="318">
        <f>INDEX(总表!E:E,MATCH(BOM!E115,总表!C:C,0))</f>
        <v>0</v>
      </c>
      <c r="H115" s="318">
        <f>INDEX(总表!F:F,MATCH(BOM!E115,总表!C:C,0))</f>
        <v>0</v>
      </c>
      <c r="I115" s="318">
        <f>INDEX(总表!G:G,MATCH(BOM!E115,总表!C:C,0))</f>
        <v>0</v>
      </c>
      <c r="J115" s="315"/>
      <c r="K115" s="327"/>
    </row>
    <row r="116" s="292" customFormat="1" spans="1:11">
      <c r="A116" s="309">
        <v>112</v>
      </c>
      <c r="B116" s="315"/>
      <c r="C116" s="334"/>
      <c r="D116" s="334"/>
      <c r="E116" s="317">
        <f>INDEX(总表!C:C,MATCH(BOM!C116&amp;"/"&amp;D116,总表!B:B,0))</f>
        <v>0</v>
      </c>
      <c r="F116" s="318">
        <f>INDEX(总表!D:D,MATCH(BOM!E116,总表!C:C,0))</f>
        <v>0</v>
      </c>
      <c r="G116" s="318">
        <f>INDEX(总表!E:E,MATCH(BOM!E116,总表!C:C,0))</f>
        <v>0</v>
      </c>
      <c r="H116" s="318">
        <f>INDEX(总表!F:F,MATCH(BOM!E116,总表!C:C,0))</f>
        <v>0</v>
      </c>
      <c r="I116" s="318">
        <f>INDEX(总表!G:G,MATCH(BOM!E116,总表!C:C,0))</f>
        <v>0</v>
      </c>
      <c r="J116" s="315"/>
      <c r="K116" s="327"/>
    </row>
    <row r="117" s="292" customFormat="1" spans="1:11">
      <c r="A117" s="309">
        <v>113</v>
      </c>
      <c r="B117" s="315"/>
      <c r="C117" s="334"/>
      <c r="D117" s="334"/>
      <c r="E117" s="317">
        <f>INDEX(总表!C:C,MATCH(BOM!C117&amp;"/"&amp;D117,总表!B:B,0))</f>
        <v>0</v>
      </c>
      <c r="F117" s="318">
        <f>INDEX(总表!D:D,MATCH(BOM!E117,总表!C:C,0))</f>
        <v>0</v>
      </c>
      <c r="G117" s="318">
        <f>INDEX(总表!E:E,MATCH(BOM!E117,总表!C:C,0))</f>
        <v>0</v>
      </c>
      <c r="H117" s="318">
        <f>INDEX(总表!F:F,MATCH(BOM!E117,总表!C:C,0))</f>
        <v>0</v>
      </c>
      <c r="I117" s="318">
        <f>INDEX(总表!G:G,MATCH(BOM!E117,总表!C:C,0))</f>
        <v>0</v>
      </c>
      <c r="J117" s="315"/>
      <c r="K117" s="327"/>
    </row>
    <row r="118" s="292" customFormat="1" spans="1:11">
      <c r="A118" s="309">
        <v>114</v>
      </c>
      <c r="B118" s="315"/>
      <c r="C118" s="334"/>
      <c r="D118" s="334"/>
      <c r="E118" s="317">
        <f>INDEX(总表!C:C,MATCH(BOM!C118&amp;"/"&amp;D118,总表!B:B,0))</f>
        <v>0</v>
      </c>
      <c r="F118" s="318">
        <f>INDEX(总表!D:D,MATCH(BOM!E118,总表!C:C,0))</f>
        <v>0</v>
      </c>
      <c r="G118" s="318">
        <f>INDEX(总表!E:E,MATCH(BOM!E118,总表!C:C,0))</f>
        <v>0</v>
      </c>
      <c r="H118" s="318">
        <f>INDEX(总表!F:F,MATCH(BOM!E118,总表!C:C,0))</f>
        <v>0</v>
      </c>
      <c r="I118" s="318">
        <f>INDEX(总表!G:G,MATCH(BOM!E118,总表!C:C,0))</f>
        <v>0</v>
      </c>
      <c r="J118" s="315"/>
      <c r="K118" s="327"/>
    </row>
    <row r="119" s="292" customFormat="1" spans="1:11">
      <c r="A119" s="309">
        <v>115</v>
      </c>
      <c r="B119" s="315"/>
      <c r="C119" s="334"/>
      <c r="D119" s="334"/>
      <c r="E119" s="317">
        <f>INDEX(总表!C:C,MATCH(BOM!C119&amp;"/"&amp;D119,总表!B:B,0))</f>
        <v>0</v>
      </c>
      <c r="F119" s="318">
        <f>INDEX(总表!D:D,MATCH(BOM!E119,总表!C:C,0))</f>
        <v>0</v>
      </c>
      <c r="G119" s="318">
        <f>INDEX(总表!E:E,MATCH(BOM!E119,总表!C:C,0))</f>
        <v>0</v>
      </c>
      <c r="H119" s="318">
        <f>INDEX(总表!F:F,MATCH(BOM!E119,总表!C:C,0))</f>
        <v>0</v>
      </c>
      <c r="I119" s="318">
        <f>INDEX(总表!G:G,MATCH(BOM!E119,总表!C:C,0))</f>
        <v>0</v>
      </c>
      <c r="J119" s="315"/>
      <c r="K119" s="327"/>
    </row>
    <row r="120" s="292" customFormat="1" spans="1:11">
      <c r="A120" s="309">
        <v>116</v>
      </c>
      <c r="B120" s="315"/>
      <c r="C120" s="334"/>
      <c r="D120" s="334"/>
      <c r="E120" s="317">
        <f>INDEX(总表!C:C,MATCH(BOM!C120&amp;"/"&amp;D120,总表!B:B,0))</f>
        <v>0</v>
      </c>
      <c r="F120" s="318">
        <f>INDEX(总表!D:D,MATCH(BOM!E120,总表!C:C,0))</f>
        <v>0</v>
      </c>
      <c r="G120" s="318">
        <f>INDEX(总表!E:E,MATCH(BOM!E120,总表!C:C,0))</f>
        <v>0</v>
      </c>
      <c r="H120" s="318">
        <f>INDEX(总表!F:F,MATCH(BOM!E120,总表!C:C,0))</f>
        <v>0</v>
      </c>
      <c r="I120" s="318">
        <f>INDEX(总表!G:G,MATCH(BOM!E120,总表!C:C,0))</f>
        <v>0</v>
      </c>
      <c r="J120" s="315"/>
      <c r="K120" s="327"/>
    </row>
    <row r="121" s="292" customFormat="1" spans="1:11">
      <c r="A121" s="309">
        <v>117</v>
      </c>
      <c r="B121" s="315"/>
      <c r="C121" s="334"/>
      <c r="D121" s="334"/>
      <c r="E121" s="317">
        <f>INDEX(总表!C:C,MATCH(BOM!C121&amp;"/"&amp;D121,总表!B:B,0))</f>
        <v>0</v>
      </c>
      <c r="F121" s="318">
        <f>INDEX(总表!D:D,MATCH(BOM!E121,总表!C:C,0))</f>
        <v>0</v>
      </c>
      <c r="G121" s="318">
        <f>INDEX(总表!E:E,MATCH(BOM!E121,总表!C:C,0))</f>
        <v>0</v>
      </c>
      <c r="H121" s="318">
        <f>INDEX(总表!F:F,MATCH(BOM!E121,总表!C:C,0))</f>
        <v>0</v>
      </c>
      <c r="I121" s="318">
        <f>INDEX(总表!G:G,MATCH(BOM!E121,总表!C:C,0))</f>
        <v>0</v>
      </c>
      <c r="J121" s="315"/>
      <c r="K121" s="327"/>
    </row>
    <row r="122" s="292" customFormat="1" spans="1:11">
      <c r="A122" s="309">
        <v>118</v>
      </c>
      <c r="B122" s="315"/>
      <c r="C122" s="334"/>
      <c r="D122" s="334"/>
      <c r="E122" s="317">
        <f>INDEX(总表!C:C,MATCH(BOM!C122&amp;"/"&amp;D122,总表!B:B,0))</f>
        <v>0</v>
      </c>
      <c r="F122" s="318">
        <f>INDEX(总表!D:D,MATCH(BOM!E122,总表!C:C,0))</f>
        <v>0</v>
      </c>
      <c r="G122" s="318">
        <f>INDEX(总表!E:E,MATCH(BOM!E122,总表!C:C,0))</f>
        <v>0</v>
      </c>
      <c r="H122" s="318">
        <f>INDEX(总表!F:F,MATCH(BOM!E122,总表!C:C,0))</f>
        <v>0</v>
      </c>
      <c r="I122" s="318">
        <f>INDEX(总表!G:G,MATCH(BOM!E122,总表!C:C,0))</f>
        <v>0</v>
      </c>
      <c r="J122" s="315"/>
      <c r="K122" s="327"/>
    </row>
    <row r="123" s="292" customFormat="1" spans="1:11">
      <c r="A123" s="309">
        <v>119</v>
      </c>
      <c r="B123" s="315"/>
      <c r="C123" s="334"/>
      <c r="D123" s="334"/>
      <c r="E123" s="317">
        <f>INDEX(总表!C:C,MATCH(BOM!C123&amp;"/"&amp;D123,总表!B:B,0))</f>
        <v>0</v>
      </c>
      <c r="F123" s="318">
        <f>INDEX(总表!D:D,MATCH(BOM!E123,总表!C:C,0))</f>
        <v>0</v>
      </c>
      <c r="G123" s="318">
        <f>INDEX(总表!E:E,MATCH(BOM!E123,总表!C:C,0))</f>
        <v>0</v>
      </c>
      <c r="H123" s="318">
        <f>INDEX(总表!F:F,MATCH(BOM!E123,总表!C:C,0))</f>
        <v>0</v>
      </c>
      <c r="I123" s="318">
        <f>INDEX(总表!G:G,MATCH(BOM!E123,总表!C:C,0))</f>
        <v>0</v>
      </c>
      <c r="J123" s="315"/>
      <c r="K123" s="327"/>
    </row>
    <row r="124" s="292" customFormat="1" spans="1:11">
      <c r="A124" s="309">
        <v>120</v>
      </c>
      <c r="B124" s="315"/>
      <c r="C124" s="334"/>
      <c r="D124" s="334"/>
      <c r="E124" s="317">
        <f>INDEX(总表!C:C,MATCH(BOM!C124&amp;"/"&amp;D124,总表!B:B,0))</f>
        <v>0</v>
      </c>
      <c r="F124" s="318">
        <f>INDEX(总表!D:D,MATCH(BOM!E124,总表!C:C,0))</f>
        <v>0</v>
      </c>
      <c r="G124" s="318">
        <f>INDEX(总表!E:E,MATCH(BOM!E124,总表!C:C,0))</f>
        <v>0</v>
      </c>
      <c r="H124" s="318">
        <f>INDEX(总表!F:F,MATCH(BOM!E124,总表!C:C,0))</f>
        <v>0</v>
      </c>
      <c r="I124" s="318">
        <f>INDEX(总表!G:G,MATCH(BOM!E124,总表!C:C,0))</f>
        <v>0</v>
      </c>
      <c r="J124" s="315"/>
      <c r="K124" s="327"/>
    </row>
    <row r="125" s="292" customFormat="1" spans="1:11">
      <c r="A125" s="309">
        <v>121</v>
      </c>
      <c r="B125" s="315"/>
      <c r="C125" s="334"/>
      <c r="D125" s="334"/>
      <c r="E125" s="317">
        <f>INDEX(总表!C:C,MATCH(BOM!C125&amp;"/"&amp;D125,总表!B:B,0))</f>
        <v>0</v>
      </c>
      <c r="F125" s="318">
        <f>INDEX(总表!D:D,MATCH(BOM!E125,总表!C:C,0))</f>
        <v>0</v>
      </c>
      <c r="G125" s="318">
        <f>INDEX(总表!E:E,MATCH(BOM!E125,总表!C:C,0))</f>
        <v>0</v>
      </c>
      <c r="H125" s="318">
        <f>INDEX(总表!F:F,MATCH(BOM!E125,总表!C:C,0))</f>
        <v>0</v>
      </c>
      <c r="I125" s="318">
        <f>INDEX(总表!G:G,MATCH(BOM!E125,总表!C:C,0))</f>
        <v>0</v>
      </c>
      <c r="J125" s="315"/>
      <c r="K125" s="327"/>
    </row>
    <row r="126" s="292" customFormat="1" spans="1:11">
      <c r="A126" s="309">
        <v>122</v>
      </c>
      <c r="B126" s="315"/>
      <c r="C126" s="334"/>
      <c r="D126" s="334"/>
      <c r="E126" s="317">
        <f>INDEX(总表!C:C,MATCH(BOM!C126&amp;"/"&amp;D126,总表!B:B,0))</f>
        <v>0</v>
      </c>
      <c r="F126" s="318">
        <f>INDEX(总表!D:D,MATCH(BOM!E126,总表!C:C,0))</f>
        <v>0</v>
      </c>
      <c r="G126" s="318">
        <f>INDEX(总表!E:E,MATCH(BOM!E126,总表!C:C,0))</f>
        <v>0</v>
      </c>
      <c r="H126" s="318">
        <f>INDEX(总表!F:F,MATCH(BOM!E126,总表!C:C,0))</f>
        <v>0</v>
      </c>
      <c r="I126" s="318">
        <f>INDEX(总表!G:G,MATCH(BOM!E126,总表!C:C,0))</f>
        <v>0</v>
      </c>
      <c r="J126" s="315"/>
      <c r="K126" s="327"/>
    </row>
    <row r="127" s="292" customFormat="1" spans="1:11">
      <c r="A127" s="309">
        <v>123</v>
      </c>
      <c r="B127" s="315"/>
      <c r="C127" s="334"/>
      <c r="D127" s="334"/>
      <c r="E127" s="317">
        <f>INDEX(总表!C:C,MATCH(BOM!C127&amp;"/"&amp;D127,总表!B:B,0))</f>
        <v>0</v>
      </c>
      <c r="F127" s="318">
        <f>INDEX(总表!D:D,MATCH(BOM!E127,总表!C:C,0))</f>
        <v>0</v>
      </c>
      <c r="G127" s="318">
        <f>INDEX(总表!E:E,MATCH(BOM!E127,总表!C:C,0))</f>
        <v>0</v>
      </c>
      <c r="H127" s="318">
        <f>INDEX(总表!F:F,MATCH(BOM!E127,总表!C:C,0))</f>
        <v>0</v>
      </c>
      <c r="I127" s="318">
        <f>INDEX(总表!G:G,MATCH(BOM!E127,总表!C:C,0))</f>
        <v>0</v>
      </c>
      <c r="J127" s="315"/>
      <c r="K127" s="327"/>
    </row>
    <row r="128" s="292" customFormat="1" spans="1:11">
      <c r="A128" s="309">
        <v>124</v>
      </c>
      <c r="B128" s="315"/>
      <c r="C128" s="334"/>
      <c r="D128" s="334"/>
      <c r="E128" s="317">
        <f>INDEX(总表!C:C,MATCH(BOM!C128&amp;"/"&amp;D128,总表!B:B,0))</f>
        <v>0</v>
      </c>
      <c r="F128" s="318">
        <f>INDEX(总表!D:D,MATCH(BOM!E128,总表!C:C,0))</f>
        <v>0</v>
      </c>
      <c r="G128" s="318">
        <f>INDEX(总表!E:E,MATCH(BOM!E128,总表!C:C,0))</f>
        <v>0</v>
      </c>
      <c r="H128" s="318">
        <f>INDEX(总表!F:F,MATCH(BOM!E128,总表!C:C,0))</f>
        <v>0</v>
      </c>
      <c r="I128" s="318">
        <f>INDEX(总表!G:G,MATCH(BOM!E128,总表!C:C,0))</f>
        <v>0</v>
      </c>
      <c r="J128" s="315"/>
      <c r="K128" s="327"/>
    </row>
    <row r="129" s="292" customFormat="1" spans="1:11">
      <c r="A129" s="309">
        <v>125</v>
      </c>
      <c r="B129" s="315"/>
      <c r="C129" s="334"/>
      <c r="D129" s="334"/>
      <c r="E129" s="317">
        <f>INDEX(总表!C:C,MATCH(BOM!C129&amp;"/"&amp;D129,总表!B:B,0))</f>
        <v>0</v>
      </c>
      <c r="F129" s="318">
        <f>INDEX(总表!D:D,MATCH(BOM!E129,总表!C:C,0))</f>
        <v>0</v>
      </c>
      <c r="G129" s="318">
        <f>INDEX(总表!E:E,MATCH(BOM!E129,总表!C:C,0))</f>
        <v>0</v>
      </c>
      <c r="H129" s="318">
        <f>INDEX(总表!F:F,MATCH(BOM!E129,总表!C:C,0))</f>
        <v>0</v>
      </c>
      <c r="I129" s="318">
        <f>INDEX(总表!G:G,MATCH(BOM!E129,总表!C:C,0))</f>
        <v>0</v>
      </c>
      <c r="J129" s="315"/>
      <c r="K129" s="327"/>
    </row>
    <row r="130" s="292" customFormat="1" spans="1:11">
      <c r="A130" s="309">
        <v>126</v>
      </c>
      <c r="B130" s="315"/>
      <c r="C130" s="334"/>
      <c r="D130" s="334"/>
      <c r="E130" s="317">
        <f>INDEX(总表!C:C,MATCH(BOM!C130&amp;"/"&amp;D130,总表!B:B,0))</f>
        <v>0</v>
      </c>
      <c r="F130" s="318">
        <f>INDEX(总表!D:D,MATCH(BOM!E130,总表!C:C,0))</f>
        <v>0</v>
      </c>
      <c r="G130" s="318">
        <f>INDEX(总表!E:E,MATCH(BOM!E130,总表!C:C,0))</f>
        <v>0</v>
      </c>
      <c r="H130" s="318">
        <f>INDEX(总表!F:F,MATCH(BOM!E130,总表!C:C,0))</f>
        <v>0</v>
      </c>
      <c r="I130" s="318">
        <f>INDEX(总表!G:G,MATCH(BOM!E130,总表!C:C,0))</f>
        <v>0</v>
      </c>
      <c r="J130" s="315"/>
      <c r="K130" s="327"/>
    </row>
    <row r="131" s="292" customFormat="1" spans="1:11">
      <c r="A131" s="309">
        <v>127</v>
      </c>
      <c r="B131" s="315"/>
      <c r="C131" s="334"/>
      <c r="D131" s="334"/>
      <c r="E131" s="317">
        <f>INDEX(总表!C:C,MATCH(BOM!C131&amp;"/"&amp;D131,总表!B:B,0))</f>
        <v>0</v>
      </c>
      <c r="F131" s="318">
        <f>INDEX(总表!D:D,MATCH(BOM!E131,总表!C:C,0))</f>
        <v>0</v>
      </c>
      <c r="G131" s="318">
        <f>INDEX(总表!E:E,MATCH(BOM!E131,总表!C:C,0))</f>
        <v>0</v>
      </c>
      <c r="H131" s="318">
        <f>INDEX(总表!F:F,MATCH(BOM!E131,总表!C:C,0))</f>
        <v>0</v>
      </c>
      <c r="I131" s="318">
        <f>INDEX(总表!G:G,MATCH(BOM!E131,总表!C:C,0))</f>
        <v>0</v>
      </c>
      <c r="J131" s="315"/>
      <c r="K131" s="327"/>
    </row>
    <row r="132" s="292" customFormat="1" spans="1:11">
      <c r="A132" s="309">
        <v>128</v>
      </c>
      <c r="B132" s="315"/>
      <c r="C132" s="334"/>
      <c r="D132" s="334"/>
      <c r="E132" s="317">
        <f>INDEX(总表!C:C,MATCH(BOM!C132&amp;"/"&amp;D132,总表!B:B,0))</f>
        <v>0</v>
      </c>
      <c r="F132" s="318">
        <f>INDEX(总表!D:D,MATCH(BOM!E132,总表!C:C,0))</f>
        <v>0</v>
      </c>
      <c r="G132" s="318">
        <f>INDEX(总表!E:E,MATCH(BOM!E132,总表!C:C,0))</f>
        <v>0</v>
      </c>
      <c r="H132" s="318">
        <f>INDEX(总表!F:F,MATCH(BOM!E132,总表!C:C,0))</f>
        <v>0</v>
      </c>
      <c r="I132" s="318">
        <f>INDEX(总表!G:G,MATCH(BOM!E132,总表!C:C,0))</f>
        <v>0</v>
      </c>
      <c r="J132" s="315"/>
      <c r="K132" s="327"/>
    </row>
    <row r="133" s="292" customFormat="1" spans="1:11">
      <c r="A133" s="309">
        <v>129</v>
      </c>
      <c r="B133" s="315"/>
      <c r="C133" s="334"/>
      <c r="D133" s="334"/>
      <c r="E133" s="317">
        <f>INDEX(总表!C:C,MATCH(BOM!C133&amp;"/"&amp;D133,总表!B:B,0))</f>
        <v>0</v>
      </c>
      <c r="F133" s="318">
        <f>INDEX(总表!D:D,MATCH(BOM!E133,总表!C:C,0))</f>
        <v>0</v>
      </c>
      <c r="G133" s="318">
        <f>INDEX(总表!E:E,MATCH(BOM!E133,总表!C:C,0))</f>
        <v>0</v>
      </c>
      <c r="H133" s="318">
        <f>INDEX(总表!F:F,MATCH(BOM!E133,总表!C:C,0))</f>
        <v>0</v>
      </c>
      <c r="I133" s="318">
        <f>INDEX(总表!G:G,MATCH(BOM!E133,总表!C:C,0))</f>
        <v>0</v>
      </c>
      <c r="J133" s="315"/>
      <c r="K133" s="327"/>
    </row>
    <row r="134" s="292" customFormat="1" spans="1:11">
      <c r="A134" s="309">
        <v>130</v>
      </c>
      <c r="B134" s="315"/>
      <c r="C134" s="334"/>
      <c r="D134" s="334"/>
      <c r="E134" s="317">
        <f>INDEX(总表!C:C,MATCH(BOM!C134&amp;"/"&amp;D134,总表!B:B,0))</f>
        <v>0</v>
      </c>
      <c r="F134" s="318">
        <f>INDEX(总表!D:D,MATCH(BOM!E134,总表!C:C,0))</f>
        <v>0</v>
      </c>
      <c r="G134" s="318">
        <f>INDEX(总表!E:E,MATCH(BOM!E134,总表!C:C,0))</f>
        <v>0</v>
      </c>
      <c r="H134" s="318">
        <f>INDEX(总表!F:F,MATCH(BOM!E134,总表!C:C,0))</f>
        <v>0</v>
      </c>
      <c r="I134" s="318">
        <f>INDEX(总表!G:G,MATCH(BOM!E134,总表!C:C,0))</f>
        <v>0</v>
      </c>
      <c r="J134" s="315"/>
      <c r="K134" s="327"/>
    </row>
    <row r="135" s="291" customFormat="1" spans="1:11">
      <c r="A135" s="309">
        <v>131</v>
      </c>
      <c r="B135" s="310"/>
      <c r="C135" s="311"/>
      <c r="D135" s="311"/>
      <c r="E135" s="317">
        <f>INDEX(总表!C:C,MATCH(BOM!C135&amp;"/"&amp;D135,总表!B:B,0))</f>
        <v>0</v>
      </c>
      <c r="F135" s="318">
        <f>INDEX(总表!D:D,MATCH(BOM!E135,总表!C:C,0))</f>
        <v>0</v>
      </c>
      <c r="G135" s="318">
        <f>INDEX(总表!E:E,MATCH(BOM!E135,总表!C:C,0))</f>
        <v>0</v>
      </c>
      <c r="H135" s="318">
        <f>INDEX(总表!F:F,MATCH(BOM!E135,总表!C:C,0))</f>
        <v>0</v>
      </c>
      <c r="I135" s="318">
        <f>INDEX(总表!G:G,MATCH(BOM!E135,总表!C:C,0))</f>
        <v>0</v>
      </c>
      <c r="J135" s="310"/>
      <c r="K135" s="326"/>
    </row>
    <row r="136" s="291" customFormat="1" spans="1:11">
      <c r="A136" s="309">
        <v>132</v>
      </c>
      <c r="B136" s="310"/>
      <c r="C136" s="311"/>
      <c r="D136" s="311"/>
      <c r="E136" s="317">
        <f>INDEX(总表!C:C,MATCH(BOM!C136&amp;"/"&amp;D136,总表!B:B,0))</f>
        <v>0</v>
      </c>
      <c r="F136" s="318">
        <f>INDEX(总表!D:D,MATCH(BOM!E136,总表!C:C,0))</f>
        <v>0</v>
      </c>
      <c r="G136" s="318">
        <f>INDEX(总表!E:E,MATCH(BOM!E136,总表!C:C,0))</f>
        <v>0</v>
      </c>
      <c r="H136" s="318">
        <f>INDEX(总表!F:F,MATCH(BOM!E136,总表!C:C,0))</f>
        <v>0</v>
      </c>
      <c r="I136" s="318">
        <f>INDEX(总表!G:G,MATCH(BOM!E136,总表!C:C,0))</f>
        <v>0</v>
      </c>
      <c r="J136" s="310"/>
      <c r="K136" s="326"/>
    </row>
    <row r="137" s="291" customFormat="1" spans="1:11">
      <c r="A137" s="309">
        <v>133</v>
      </c>
      <c r="B137" s="310"/>
      <c r="C137" s="311"/>
      <c r="D137" s="311"/>
      <c r="E137" s="317">
        <f>INDEX(总表!C:C,MATCH(BOM!C137&amp;"/"&amp;D137,总表!B:B,0))</f>
        <v>0</v>
      </c>
      <c r="F137" s="318">
        <f>INDEX(总表!D:D,MATCH(BOM!E137,总表!C:C,0))</f>
        <v>0</v>
      </c>
      <c r="G137" s="318">
        <f>INDEX(总表!E:E,MATCH(BOM!E137,总表!C:C,0))</f>
        <v>0</v>
      </c>
      <c r="H137" s="318">
        <f>INDEX(总表!F:F,MATCH(BOM!E137,总表!C:C,0))</f>
        <v>0</v>
      </c>
      <c r="I137" s="318">
        <f>INDEX(总表!G:G,MATCH(BOM!E137,总表!C:C,0))</f>
        <v>0</v>
      </c>
      <c r="J137" s="310"/>
      <c r="K137" s="326"/>
    </row>
    <row r="138" s="291" customFormat="1" spans="1:11">
      <c r="A138" s="309">
        <v>134</v>
      </c>
      <c r="B138" s="310"/>
      <c r="C138" s="311"/>
      <c r="D138" s="311"/>
      <c r="E138" s="317">
        <f>INDEX(总表!C:C,MATCH(BOM!C138&amp;"/"&amp;D138,总表!B:B,0))</f>
        <v>0</v>
      </c>
      <c r="F138" s="318">
        <f>INDEX(总表!D:D,MATCH(BOM!E138,总表!C:C,0))</f>
        <v>0</v>
      </c>
      <c r="G138" s="318">
        <f>INDEX(总表!E:E,MATCH(BOM!E138,总表!C:C,0))</f>
        <v>0</v>
      </c>
      <c r="H138" s="318">
        <f>INDEX(总表!F:F,MATCH(BOM!E138,总表!C:C,0))</f>
        <v>0</v>
      </c>
      <c r="I138" s="318">
        <f>INDEX(总表!G:G,MATCH(BOM!E138,总表!C:C,0))</f>
        <v>0</v>
      </c>
      <c r="J138" s="310"/>
      <c r="K138" s="326"/>
    </row>
    <row r="139" s="291" customFormat="1" spans="1:11">
      <c r="A139" s="309">
        <v>135</v>
      </c>
      <c r="B139" s="310"/>
      <c r="C139" s="311"/>
      <c r="D139" s="311"/>
      <c r="E139" s="317">
        <f>INDEX(总表!C:C,MATCH(BOM!C139&amp;"/"&amp;D139,总表!B:B,0))</f>
        <v>0</v>
      </c>
      <c r="F139" s="318">
        <f>INDEX(总表!D:D,MATCH(BOM!E139,总表!C:C,0))</f>
        <v>0</v>
      </c>
      <c r="G139" s="318">
        <f>INDEX(总表!E:E,MATCH(BOM!E139,总表!C:C,0))</f>
        <v>0</v>
      </c>
      <c r="H139" s="318">
        <f>INDEX(总表!F:F,MATCH(BOM!E139,总表!C:C,0))</f>
        <v>0</v>
      </c>
      <c r="I139" s="318">
        <f>INDEX(总表!G:G,MATCH(BOM!E139,总表!C:C,0))</f>
        <v>0</v>
      </c>
      <c r="J139" s="310"/>
      <c r="K139" s="326"/>
    </row>
    <row r="140" s="291" customFormat="1" spans="1:11">
      <c r="A140" s="309">
        <v>136</v>
      </c>
      <c r="B140" s="310"/>
      <c r="C140" s="311"/>
      <c r="D140" s="311"/>
      <c r="E140" s="317">
        <f>INDEX(总表!C:C,MATCH(BOM!C140&amp;"/"&amp;D140,总表!B:B,0))</f>
        <v>0</v>
      </c>
      <c r="F140" s="318">
        <f>INDEX(总表!D:D,MATCH(BOM!E140,总表!C:C,0))</f>
        <v>0</v>
      </c>
      <c r="G140" s="318">
        <f>INDEX(总表!E:E,MATCH(BOM!E140,总表!C:C,0))</f>
        <v>0</v>
      </c>
      <c r="H140" s="318">
        <f>INDEX(总表!F:F,MATCH(BOM!E140,总表!C:C,0))</f>
        <v>0</v>
      </c>
      <c r="I140" s="318">
        <f>INDEX(总表!G:G,MATCH(BOM!E140,总表!C:C,0))</f>
        <v>0</v>
      </c>
      <c r="J140" s="310"/>
      <c r="K140" s="326"/>
    </row>
    <row r="141" s="291" customFormat="1" spans="1:11">
      <c r="A141" s="309">
        <v>137</v>
      </c>
      <c r="B141" s="310"/>
      <c r="C141" s="311"/>
      <c r="D141" s="311"/>
      <c r="E141" s="317">
        <f>INDEX(总表!C:C,MATCH(BOM!C141&amp;"/"&amp;D141,总表!B:B,0))</f>
        <v>0</v>
      </c>
      <c r="F141" s="318">
        <f>INDEX(总表!D:D,MATCH(BOM!E141,总表!C:C,0))</f>
        <v>0</v>
      </c>
      <c r="G141" s="318">
        <f>INDEX(总表!E:E,MATCH(BOM!E141,总表!C:C,0))</f>
        <v>0</v>
      </c>
      <c r="H141" s="318">
        <f>INDEX(总表!F:F,MATCH(BOM!E141,总表!C:C,0))</f>
        <v>0</v>
      </c>
      <c r="I141" s="318">
        <f>INDEX(总表!G:G,MATCH(BOM!E141,总表!C:C,0))</f>
        <v>0</v>
      </c>
      <c r="J141" s="310"/>
      <c r="K141" s="326"/>
    </row>
    <row r="142" s="291" customFormat="1" spans="1:11">
      <c r="A142" s="309">
        <v>138</v>
      </c>
      <c r="B142" s="310"/>
      <c r="C142" s="311"/>
      <c r="D142" s="311"/>
      <c r="E142" s="317">
        <f>INDEX(总表!C:C,MATCH(BOM!C142&amp;"/"&amp;D142,总表!B:B,0))</f>
        <v>0</v>
      </c>
      <c r="F142" s="318">
        <f>INDEX(总表!D:D,MATCH(BOM!E142,总表!C:C,0))</f>
        <v>0</v>
      </c>
      <c r="G142" s="318">
        <f>INDEX(总表!E:E,MATCH(BOM!E142,总表!C:C,0))</f>
        <v>0</v>
      </c>
      <c r="H142" s="318">
        <f>INDEX(总表!F:F,MATCH(BOM!E142,总表!C:C,0))</f>
        <v>0</v>
      </c>
      <c r="I142" s="318">
        <f>INDEX(总表!G:G,MATCH(BOM!E142,总表!C:C,0))</f>
        <v>0</v>
      </c>
      <c r="J142" s="310"/>
      <c r="K142" s="326"/>
    </row>
    <row r="143" s="291" customFormat="1" spans="1:11">
      <c r="A143" s="309">
        <v>139</v>
      </c>
      <c r="B143" s="310"/>
      <c r="C143" s="311"/>
      <c r="D143" s="311"/>
      <c r="E143" s="317">
        <f>INDEX(总表!C:C,MATCH(BOM!C143&amp;"/"&amp;D143,总表!B:B,0))</f>
        <v>0</v>
      </c>
      <c r="F143" s="318">
        <f>INDEX(总表!D:D,MATCH(BOM!E143,总表!C:C,0))</f>
        <v>0</v>
      </c>
      <c r="G143" s="318">
        <f>INDEX(总表!E:E,MATCH(BOM!E143,总表!C:C,0))</f>
        <v>0</v>
      </c>
      <c r="H143" s="318">
        <f>INDEX(总表!F:F,MATCH(BOM!E143,总表!C:C,0))</f>
        <v>0</v>
      </c>
      <c r="I143" s="318">
        <f>INDEX(总表!G:G,MATCH(BOM!E143,总表!C:C,0))</f>
        <v>0</v>
      </c>
      <c r="J143" s="310"/>
      <c r="K143" s="326"/>
    </row>
    <row r="144" s="291" customFormat="1" spans="1:11">
      <c r="A144" s="309">
        <v>140</v>
      </c>
      <c r="B144" s="310"/>
      <c r="C144" s="311"/>
      <c r="D144" s="311"/>
      <c r="E144" s="317">
        <f>INDEX(总表!C:C,MATCH(BOM!C144&amp;"/"&amp;D144,总表!B:B,0))</f>
        <v>0</v>
      </c>
      <c r="F144" s="318">
        <f>INDEX(总表!D:D,MATCH(BOM!E144,总表!C:C,0))</f>
        <v>0</v>
      </c>
      <c r="G144" s="318">
        <f>INDEX(总表!E:E,MATCH(BOM!E144,总表!C:C,0))</f>
        <v>0</v>
      </c>
      <c r="H144" s="318">
        <f>INDEX(总表!F:F,MATCH(BOM!E144,总表!C:C,0))</f>
        <v>0</v>
      </c>
      <c r="I144" s="318">
        <f>INDEX(总表!G:G,MATCH(BOM!E144,总表!C:C,0))</f>
        <v>0</v>
      </c>
      <c r="J144" s="310"/>
      <c r="K144" s="326"/>
    </row>
    <row r="145" s="291" customFormat="1" spans="1:11">
      <c r="A145" s="309">
        <v>141</v>
      </c>
      <c r="B145" s="310"/>
      <c r="C145" s="311"/>
      <c r="D145" s="311"/>
      <c r="E145" s="317">
        <f>INDEX(总表!C:C,MATCH(BOM!C145&amp;"/"&amp;D145,总表!B:B,0))</f>
        <v>0</v>
      </c>
      <c r="F145" s="318">
        <f>INDEX(总表!D:D,MATCH(BOM!E145,总表!C:C,0))</f>
        <v>0</v>
      </c>
      <c r="G145" s="318">
        <f>INDEX(总表!E:E,MATCH(BOM!E145,总表!C:C,0))</f>
        <v>0</v>
      </c>
      <c r="H145" s="318">
        <f>INDEX(总表!F:F,MATCH(BOM!E145,总表!C:C,0))</f>
        <v>0</v>
      </c>
      <c r="I145" s="318">
        <f>INDEX(总表!G:G,MATCH(BOM!E145,总表!C:C,0))</f>
        <v>0</v>
      </c>
      <c r="J145" s="310"/>
      <c r="K145" s="326"/>
    </row>
    <row r="146" s="291" customFormat="1" spans="1:11">
      <c r="A146" s="309">
        <v>142</v>
      </c>
      <c r="B146" s="310"/>
      <c r="C146" s="311"/>
      <c r="D146" s="311"/>
      <c r="E146" s="317">
        <f>INDEX(总表!C:C,MATCH(BOM!C146&amp;"/"&amp;D146,总表!B:B,0))</f>
        <v>0</v>
      </c>
      <c r="F146" s="318">
        <f>INDEX(总表!D:D,MATCH(BOM!E146,总表!C:C,0))</f>
        <v>0</v>
      </c>
      <c r="G146" s="318">
        <f>INDEX(总表!E:E,MATCH(BOM!E146,总表!C:C,0))</f>
        <v>0</v>
      </c>
      <c r="H146" s="318">
        <f>INDEX(总表!F:F,MATCH(BOM!E146,总表!C:C,0))</f>
        <v>0</v>
      </c>
      <c r="I146" s="318">
        <f>INDEX(总表!G:G,MATCH(BOM!E146,总表!C:C,0))</f>
        <v>0</v>
      </c>
      <c r="J146" s="310"/>
      <c r="K146" s="326"/>
    </row>
    <row r="147" s="291" customFormat="1" spans="1:11">
      <c r="A147" s="309">
        <v>143</v>
      </c>
      <c r="B147" s="310"/>
      <c r="C147" s="311"/>
      <c r="D147" s="311"/>
      <c r="E147" s="317">
        <f>INDEX(总表!C:C,MATCH(BOM!C147&amp;"/"&amp;D147,总表!B:B,0))</f>
        <v>0</v>
      </c>
      <c r="F147" s="318">
        <f>INDEX(总表!D:D,MATCH(BOM!E147,总表!C:C,0))</f>
        <v>0</v>
      </c>
      <c r="G147" s="318">
        <f>INDEX(总表!E:E,MATCH(BOM!E147,总表!C:C,0))</f>
        <v>0</v>
      </c>
      <c r="H147" s="318">
        <f>INDEX(总表!F:F,MATCH(BOM!E147,总表!C:C,0))</f>
        <v>0</v>
      </c>
      <c r="I147" s="318">
        <f>INDEX(总表!G:G,MATCH(BOM!E147,总表!C:C,0))</f>
        <v>0</v>
      </c>
      <c r="J147" s="310"/>
      <c r="K147" s="326"/>
    </row>
    <row r="148" s="291" customFormat="1" spans="1:11">
      <c r="A148" s="309">
        <v>144</v>
      </c>
      <c r="B148" s="310"/>
      <c r="C148" s="311"/>
      <c r="D148" s="311"/>
      <c r="E148" s="317">
        <f>INDEX(总表!C:C,MATCH(BOM!C148&amp;"/"&amp;D148,总表!B:B,0))</f>
        <v>0</v>
      </c>
      <c r="F148" s="318">
        <f>INDEX(总表!D:D,MATCH(BOM!E148,总表!C:C,0))</f>
        <v>0</v>
      </c>
      <c r="G148" s="318">
        <f>INDEX(总表!E:E,MATCH(BOM!E148,总表!C:C,0))</f>
        <v>0</v>
      </c>
      <c r="H148" s="318">
        <f>INDEX(总表!F:F,MATCH(BOM!E148,总表!C:C,0))</f>
        <v>0</v>
      </c>
      <c r="I148" s="318">
        <f>INDEX(总表!G:G,MATCH(BOM!E148,总表!C:C,0))</f>
        <v>0</v>
      </c>
      <c r="J148" s="310"/>
      <c r="K148" s="326"/>
    </row>
    <row r="149" s="291" customFormat="1" spans="1:11">
      <c r="A149" s="309">
        <v>145</v>
      </c>
      <c r="B149" s="310"/>
      <c r="C149" s="311"/>
      <c r="D149" s="311"/>
      <c r="E149" s="317">
        <f>INDEX(总表!C:C,MATCH(BOM!C149&amp;"/"&amp;D149,总表!B:B,0))</f>
        <v>0</v>
      </c>
      <c r="F149" s="318">
        <f>INDEX(总表!D:D,MATCH(BOM!E149,总表!C:C,0))</f>
        <v>0</v>
      </c>
      <c r="G149" s="318">
        <f>INDEX(总表!E:E,MATCH(BOM!E149,总表!C:C,0))</f>
        <v>0</v>
      </c>
      <c r="H149" s="318">
        <f>INDEX(总表!F:F,MATCH(BOM!E149,总表!C:C,0))</f>
        <v>0</v>
      </c>
      <c r="I149" s="318">
        <f>INDEX(总表!G:G,MATCH(BOM!E149,总表!C:C,0))</f>
        <v>0</v>
      </c>
      <c r="J149" s="310"/>
      <c r="K149" s="326"/>
    </row>
    <row r="150" s="291" customFormat="1" spans="1:11">
      <c r="A150" s="309">
        <v>146</v>
      </c>
      <c r="B150" s="310"/>
      <c r="C150" s="311"/>
      <c r="D150" s="311"/>
      <c r="E150" s="317">
        <f>INDEX(总表!C:C,MATCH(BOM!C150&amp;"/"&amp;D150,总表!B:B,0))</f>
        <v>0</v>
      </c>
      <c r="F150" s="318">
        <f>INDEX(总表!D:D,MATCH(BOM!E150,总表!C:C,0))</f>
        <v>0</v>
      </c>
      <c r="G150" s="318">
        <f>INDEX(总表!E:E,MATCH(BOM!E150,总表!C:C,0))</f>
        <v>0</v>
      </c>
      <c r="H150" s="318">
        <f>INDEX(总表!F:F,MATCH(BOM!E150,总表!C:C,0))</f>
        <v>0</v>
      </c>
      <c r="I150" s="318">
        <f>INDEX(总表!G:G,MATCH(BOM!E150,总表!C:C,0))</f>
        <v>0</v>
      </c>
      <c r="J150" s="310"/>
      <c r="K150" s="326"/>
    </row>
    <row r="151" s="291" customFormat="1" spans="1:11">
      <c r="A151" s="309">
        <v>147</v>
      </c>
      <c r="B151" s="310"/>
      <c r="C151" s="311"/>
      <c r="D151" s="311"/>
      <c r="E151" s="317">
        <f>INDEX(总表!C:C,MATCH(BOM!C151&amp;"/"&amp;D151,总表!B:B,0))</f>
        <v>0</v>
      </c>
      <c r="F151" s="318">
        <f>INDEX(总表!D:D,MATCH(BOM!E151,总表!C:C,0))</f>
        <v>0</v>
      </c>
      <c r="G151" s="318">
        <f>INDEX(总表!E:E,MATCH(BOM!E151,总表!C:C,0))</f>
        <v>0</v>
      </c>
      <c r="H151" s="318">
        <f>INDEX(总表!F:F,MATCH(BOM!E151,总表!C:C,0))</f>
        <v>0</v>
      </c>
      <c r="I151" s="318">
        <f>INDEX(总表!G:G,MATCH(BOM!E151,总表!C:C,0))</f>
        <v>0</v>
      </c>
      <c r="J151" s="310"/>
      <c r="K151" s="326"/>
    </row>
    <row r="152" s="291" customFormat="1" spans="1:11">
      <c r="A152" s="309">
        <v>148</v>
      </c>
      <c r="B152" s="310"/>
      <c r="C152" s="311"/>
      <c r="D152" s="311"/>
      <c r="E152" s="317">
        <f>INDEX(总表!C:C,MATCH(BOM!C152&amp;"/"&amp;D152,总表!B:B,0))</f>
        <v>0</v>
      </c>
      <c r="F152" s="318">
        <f>INDEX(总表!D:D,MATCH(BOM!E152,总表!C:C,0))</f>
        <v>0</v>
      </c>
      <c r="G152" s="318">
        <f>INDEX(总表!E:E,MATCH(BOM!E152,总表!C:C,0))</f>
        <v>0</v>
      </c>
      <c r="H152" s="318">
        <f>INDEX(总表!F:F,MATCH(BOM!E152,总表!C:C,0))</f>
        <v>0</v>
      </c>
      <c r="I152" s="318">
        <f>INDEX(总表!G:G,MATCH(BOM!E152,总表!C:C,0))</f>
        <v>0</v>
      </c>
      <c r="J152" s="310"/>
      <c r="K152" s="326"/>
    </row>
    <row r="153" s="291" customFormat="1" spans="1:11">
      <c r="A153" s="309">
        <v>149</v>
      </c>
      <c r="B153" s="310"/>
      <c r="C153" s="311"/>
      <c r="D153" s="311"/>
      <c r="E153" s="317">
        <f>INDEX(总表!C:C,MATCH(BOM!C153&amp;"/"&amp;D153,总表!B:B,0))</f>
        <v>0</v>
      </c>
      <c r="F153" s="318">
        <f>INDEX(总表!D:D,MATCH(BOM!E153,总表!C:C,0))</f>
        <v>0</v>
      </c>
      <c r="G153" s="318">
        <f>INDEX(总表!E:E,MATCH(BOM!E153,总表!C:C,0))</f>
        <v>0</v>
      </c>
      <c r="H153" s="318">
        <f>INDEX(总表!F:F,MATCH(BOM!E153,总表!C:C,0))</f>
        <v>0</v>
      </c>
      <c r="I153" s="318">
        <f>INDEX(总表!G:G,MATCH(BOM!E153,总表!C:C,0))</f>
        <v>0</v>
      </c>
      <c r="J153" s="310"/>
      <c r="K153" s="326"/>
    </row>
    <row r="154" s="291" customFormat="1" spans="1:11">
      <c r="A154" s="309">
        <v>150</v>
      </c>
      <c r="B154" s="310"/>
      <c r="C154" s="311"/>
      <c r="D154" s="311"/>
      <c r="E154" s="317">
        <f>INDEX(总表!C:C,MATCH(BOM!C154&amp;"/"&amp;D154,总表!B:B,0))</f>
        <v>0</v>
      </c>
      <c r="F154" s="318">
        <f>INDEX(总表!D:D,MATCH(BOM!E154,总表!C:C,0))</f>
        <v>0</v>
      </c>
      <c r="G154" s="318">
        <f>INDEX(总表!E:E,MATCH(BOM!E154,总表!C:C,0))</f>
        <v>0</v>
      </c>
      <c r="H154" s="318">
        <f>INDEX(总表!F:F,MATCH(BOM!E154,总表!C:C,0))</f>
        <v>0</v>
      </c>
      <c r="I154" s="318">
        <f>INDEX(总表!G:G,MATCH(BOM!E154,总表!C:C,0))</f>
        <v>0</v>
      </c>
      <c r="J154" s="310"/>
      <c r="K154" s="326"/>
    </row>
    <row r="155" s="291" customFormat="1" spans="1:11">
      <c r="A155" s="309">
        <v>151</v>
      </c>
      <c r="B155" s="310"/>
      <c r="C155" s="311"/>
      <c r="D155" s="311"/>
      <c r="E155" s="317">
        <f>INDEX(总表!C:C,MATCH(BOM!C155&amp;"/"&amp;D155,总表!B:B,0))</f>
        <v>0</v>
      </c>
      <c r="F155" s="318">
        <f>INDEX(总表!D:D,MATCH(BOM!E155,总表!C:C,0))</f>
        <v>0</v>
      </c>
      <c r="G155" s="318">
        <f>INDEX(总表!E:E,MATCH(BOM!E155,总表!C:C,0))</f>
        <v>0</v>
      </c>
      <c r="H155" s="318">
        <f>INDEX(总表!F:F,MATCH(BOM!E155,总表!C:C,0))</f>
        <v>0</v>
      </c>
      <c r="I155" s="318">
        <f>INDEX(总表!G:G,MATCH(BOM!E155,总表!C:C,0))</f>
        <v>0</v>
      </c>
      <c r="J155" s="310"/>
      <c r="K155" s="326"/>
    </row>
    <row r="156" s="291" customFormat="1" spans="1:11">
      <c r="A156" s="309">
        <v>152</v>
      </c>
      <c r="B156" s="310"/>
      <c r="C156" s="311"/>
      <c r="D156" s="311"/>
      <c r="E156" s="317">
        <f>INDEX(总表!C:C,MATCH(BOM!C156&amp;"/"&amp;D156,总表!B:B,0))</f>
        <v>0</v>
      </c>
      <c r="F156" s="318">
        <f>INDEX(总表!D:D,MATCH(BOM!E156,总表!C:C,0))</f>
        <v>0</v>
      </c>
      <c r="G156" s="318">
        <f>INDEX(总表!E:E,MATCH(BOM!E156,总表!C:C,0))</f>
        <v>0</v>
      </c>
      <c r="H156" s="318">
        <f>INDEX(总表!F:F,MATCH(BOM!E156,总表!C:C,0))</f>
        <v>0</v>
      </c>
      <c r="I156" s="318">
        <f>INDEX(总表!G:G,MATCH(BOM!E156,总表!C:C,0))</f>
        <v>0</v>
      </c>
      <c r="J156" s="315"/>
      <c r="K156" s="327"/>
    </row>
    <row r="157" s="291" customFormat="1" spans="1:11">
      <c r="A157" s="335"/>
      <c r="B157" s="323"/>
      <c r="C157" s="336"/>
      <c r="D157" s="336"/>
      <c r="E157" s="337"/>
      <c r="F157" s="338"/>
      <c r="G157" s="338"/>
      <c r="H157" s="338"/>
      <c r="I157" s="338"/>
      <c r="J157" s="353"/>
      <c r="K157" s="354"/>
    </row>
    <row r="158" spans="5:5">
      <c r="E158" s="339" t="s">
        <v>20</v>
      </c>
    </row>
    <row r="159" spans="1:11">
      <c r="A159" s="340" t="s">
        <v>6</v>
      </c>
      <c r="B159" s="341" t="s">
        <v>21</v>
      </c>
      <c r="C159" s="341"/>
      <c r="D159" s="341"/>
      <c r="E159" s="341"/>
      <c r="F159" s="341"/>
      <c r="G159" s="342" t="s">
        <v>22</v>
      </c>
      <c r="H159" s="343" t="s">
        <v>23</v>
      </c>
      <c r="I159" s="355"/>
      <c r="J159" s="341" t="s">
        <v>24</v>
      </c>
      <c r="K159" s="341" t="s">
        <v>25</v>
      </c>
    </row>
    <row r="160" spans="1:11">
      <c r="A160" s="344">
        <v>1</v>
      </c>
      <c r="B160" s="345"/>
      <c r="C160" s="345"/>
      <c r="D160" s="345"/>
      <c r="E160" s="345"/>
      <c r="F160" s="345"/>
      <c r="G160" s="346"/>
      <c r="H160" s="347"/>
      <c r="I160" s="356"/>
      <c r="J160" s="345"/>
      <c r="K160" s="345"/>
    </row>
    <row r="161" customHeight="1" spans="1:11">
      <c r="A161" s="344">
        <v>2</v>
      </c>
      <c r="B161" s="345"/>
      <c r="C161" s="345"/>
      <c r="D161" s="345"/>
      <c r="E161" s="345"/>
      <c r="F161" s="345"/>
      <c r="G161" s="346"/>
      <c r="H161" s="347"/>
      <c r="I161" s="356"/>
      <c r="J161" s="345"/>
      <c r="K161" s="345"/>
    </row>
    <row r="162" spans="1:11">
      <c r="A162" s="344">
        <v>3</v>
      </c>
      <c r="B162" s="345"/>
      <c r="C162" s="345"/>
      <c r="D162" s="345"/>
      <c r="E162" s="345"/>
      <c r="F162" s="345"/>
      <c r="G162" s="346"/>
      <c r="H162" s="347"/>
      <c r="I162" s="356"/>
      <c r="J162" s="345"/>
      <c r="K162" s="345"/>
    </row>
    <row r="164" spans="5:11">
      <c r="E164" s="339" t="s">
        <v>26</v>
      </c>
      <c r="F164" s="348"/>
      <c r="G164" s="348"/>
      <c r="H164" s="348"/>
      <c r="I164" s="348"/>
      <c r="J164" s="357" t="s">
        <v>27</v>
      </c>
      <c r="K164" s="357"/>
    </row>
    <row r="165" spans="3:11">
      <c r="C165" s="293"/>
      <c r="D165" s="293"/>
      <c r="E165" s="349" t="s">
        <v>28</v>
      </c>
      <c r="F165" s="348"/>
      <c r="G165" s="350" t="s">
        <v>29</v>
      </c>
      <c r="H165" s="348"/>
      <c r="I165" s="348"/>
      <c r="J165" s="358" t="s">
        <v>30</v>
      </c>
      <c r="K165" s="359"/>
    </row>
    <row r="166" spans="3:11">
      <c r="C166" s="293"/>
      <c r="D166" s="293"/>
      <c r="E166" s="349" t="s">
        <v>31</v>
      </c>
      <c r="F166" s="351"/>
      <c r="G166" s="350" t="s">
        <v>31</v>
      </c>
      <c r="H166" s="348"/>
      <c r="I166" s="348"/>
      <c r="J166" s="358" t="s">
        <v>31</v>
      </c>
      <c r="K166" s="359"/>
    </row>
    <row r="167" spans="3:11">
      <c r="C167" s="293"/>
      <c r="D167" s="293"/>
      <c r="E167" s="352"/>
      <c r="F167" s="348"/>
      <c r="G167" s="348"/>
      <c r="H167" s="348"/>
      <c r="I167" s="348"/>
      <c r="J167" s="360"/>
      <c r="K167" s="359"/>
    </row>
  </sheetData>
  <autoFilter ref="A4:K156">
    <sortState ref="A4:K156">
      <sortCondition ref="E4:E157"/>
    </sortState>
  </autoFilter>
  <mergeCells count="10">
    <mergeCell ref="A1:K1"/>
    <mergeCell ref="B159:F159"/>
    <mergeCell ref="H159:I159"/>
    <mergeCell ref="B160:F160"/>
    <mergeCell ref="H160:I160"/>
    <mergeCell ref="B161:F161"/>
    <mergeCell ref="H161:I161"/>
    <mergeCell ref="B162:F162"/>
    <mergeCell ref="H162:I162"/>
    <mergeCell ref="J164:K164"/>
  </mergeCells>
  <conditionalFormatting sqref="G4:I4">
    <cfRule type="duplicateValues" dxfId="0" priority="19"/>
    <cfRule type="duplicateValues" dxfId="0" priority="20"/>
    <cfRule type="duplicateValues" dxfId="0" priority="18"/>
  </conditionalFormatting>
  <conditionalFormatting sqref="J4:K4">
    <cfRule type="duplicateValues" dxfId="0" priority="22"/>
    <cfRule type="duplicateValues" dxfId="0" priority="23"/>
    <cfRule type="duplicateValues" dxfId="0" priority="21"/>
  </conditionalFormatting>
  <conditionalFormatting sqref="C112">
    <cfRule type="duplicateValues" dxfId="0" priority="7"/>
  </conditionalFormatting>
  <conditionalFormatting sqref="E158">
    <cfRule type="duplicateValues" dxfId="0" priority="17"/>
  </conditionalFormatting>
  <conditionalFormatting sqref="E$1:E$1048576">
    <cfRule type="duplicateValues" dxfId="0" priority="8"/>
  </conditionalFormatting>
  <conditionalFormatting sqref="E164:E167">
    <cfRule type="duplicateValues" dxfId="0" priority="9"/>
  </conditionalFormatting>
  <conditionalFormatting sqref="F159:F162">
    <cfRule type="duplicateValues" dxfId="0" priority="13"/>
  </conditionalFormatting>
  <conditionalFormatting sqref="G159:G162">
    <cfRule type="duplicateValues" dxfId="0" priority="11"/>
    <cfRule type="duplicateValues" dxfId="0" priority="12"/>
    <cfRule type="duplicateValues" dxfId="0" priority="10"/>
  </conditionalFormatting>
  <conditionalFormatting sqref="H159:H162">
    <cfRule type="duplicateValues" dxfId="0" priority="15"/>
    <cfRule type="duplicateValues" dxfId="0" priority="16"/>
    <cfRule type="duplicateValues" dxfId="0" priority="14"/>
  </conditionalFormatting>
  <conditionalFormatting sqref="C104:D112">
    <cfRule type="duplicateValues" dxfId="0" priority="48"/>
  </conditionalFormatting>
  <pageMargins left="0.289583333333333" right="0.169444444444444" top="0.2" bottom="0.359722222222222" header="0.169444444444444" footer="0.159722222222222"/>
  <pageSetup paperSize="9" orientation="landscape"/>
  <headerFooter>
    <oddFooter>&amp;C第 &amp;P 页，共 &amp;N 页</oddFooter>
  </headerFooter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7649" name="Check Box 1" r:id="rId3">
              <controlPr defaultSize="0">
                <anchor moveWithCells="1">
                  <from>
                    <xdr:col>5</xdr:col>
                    <xdr:colOff>66675</xdr:colOff>
                    <xdr:row>1</xdr:row>
                    <xdr:rowOff>38100</xdr:rowOff>
                  </from>
                  <to>
                    <xdr:col>5</xdr:col>
                    <xdr:colOff>904875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0" name="Check Box 2" r:id="rId4">
              <controlPr defaultSize="0">
                <anchor moveWithCells="1">
                  <from>
                    <xdr:col>6</xdr:col>
                    <xdr:colOff>66675</xdr:colOff>
                    <xdr:row>1</xdr:row>
                    <xdr:rowOff>38100</xdr:rowOff>
                  </from>
                  <to>
                    <xdr:col>6</xdr:col>
                    <xdr:colOff>704850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1" name="Check Box 3" r:id="rId5">
              <controlPr defaultSize="0">
                <anchor moveWithCells="1">
                  <from>
                    <xdr:col>6</xdr:col>
                    <xdr:colOff>790575</xdr:colOff>
                    <xdr:row>1</xdr:row>
                    <xdr:rowOff>38100</xdr:rowOff>
                  </from>
                  <to>
                    <xdr:col>6</xdr:col>
                    <xdr:colOff>1333500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2" name="Check Box 4" r:id="rId6">
              <controlPr defaultSize="0">
                <anchor moveWithCells="1">
                  <from>
                    <xdr:col>7</xdr:col>
                    <xdr:colOff>581025</xdr:colOff>
                    <xdr:row>1</xdr:row>
                    <xdr:rowOff>0</xdr:rowOff>
                  </from>
                  <to>
                    <xdr:col>8</xdr:col>
                    <xdr:colOff>76200</xdr:colOff>
                    <xdr:row>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3" name="Check Box 5" r:id="rId7">
              <controlPr defaultSize="0">
                <anchor moveWithCells="1">
                  <from>
                    <xdr:col>8</xdr:col>
                    <xdr:colOff>638175</xdr:colOff>
                    <xdr:row>1</xdr:row>
                    <xdr:rowOff>0</xdr:rowOff>
                  </from>
                  <to>
                    <xdr:col>9</xdr:col>
                    <xdr:colOff>180975</xdr:colOff>
                    <xdr:row>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4" name="Check Box 6" r:id="rId8">
              <controlPr defaultSize="0">
                <anchor moveWithCells="1">
                  <from>
                    <xdr:col>9</xdr:col>
                    <xdr:colOff>209550</xdr:colOff>
                    <xdr:row>1</xdr:row>
                    <xdr:rowOff>0</xdr:rowOff>
                  </from>
                  <to>
                    <xdr:col>10</xdr:col>
                    <xdr:colOff>257175</xdr:colOff>
                    <xdr:row>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5" name="Check Box 7" r:id="rId9">
              <controlPr defaultSize="0">
                <anchor moveWithCells="1">
                  <from>
                    <xdr:col>5</xdr:col>
                    <xdr:colOff>66675</xdr:colOff>
                    <xdr:row>1</xdr:row>
                    <xdr:rowOff>38100</xdr:rowOff>
                  </from>
                  <to>
                    <xdr:col>5</xdr:col>
                    <xdr:colOff>904875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6" name="Check Box 8" r:id="rId10">
              <controlPr defaultSize="0">
                <anchor moveWithCells="1">
                  <from>
                    <xdr:col>6</xdr:col>
                    <xdr:colOff>66675</xdr:colOff>
                    <xdr:row>1</xdr:row>
                    <xdr:rowOff>38100</xdr:rowOff>
                  </from>
                  <to>
                    <xdr:col>6</xdr:col>
                    <xdr:colOff>704850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7" name="Check Box 9" r:id="rId11">
              <controlPr defaultSize="0">
                <anchor moveWithCells="1">
                  <from>
                    <xdr:col>6</xdr:col>
                    <xdr:colOff>790575</xdr:colOff>
                    <xdr:row>1</xdr:row>
                    <xdr:rowOff>38100</xdr:rowOff>
                  </from>
                  <to>
                    <xdr:col>6</xdr:col>
                    <xdr:colOff>1333500</xdr:colOff>
                    <xdr:row>2</xdr:row>
                    <xdr:rowOff>28575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45"/>
  <sheetViews>
    <sheetView workbookViewId="0">
      <pane ySplit="1" topLeftCell="A37" activePane="bottomLeft" state="frozen"/>
      <selection/>
      <selection pane="bottomLeft" activeCell="F43" sqref="F43"/>
    </sheetView>
  </sheetViews>
  <sheetFormatPr defaultColWidth="9" defaultRowHeight="13.5"/>
  <cols>
    <col min="1" max="1" width="5" style="5" customWidth="1"/>
    <col min="2" max="3" width="5.875" style="5" customWidth="1"/>
    <col min="4" max="4" width="8.875" style="5" customWidth="1"/>
    <col min="5" max="5" width="11.625" style="5" customWidth="1"/>
    <col min="6" max="6" width="13.875" style="5" customWidth="1"/>
    <col min="7" max="7" width="15.125" style="6" customWidth="1"/>
    <col min="8" max="8" width="28" style="6" customWidth="1"/>
    <col min="9" max="9" width="10.625" style="5" customWidth="1"/>
    <col min="10" max="11" width="13.375" style="7" customWidth="1"/>
    <col min="12" max="12" width="5.75" style="8" customWidth="1"/>
    <col min="13" max="13" width="18.875" style="8" customWidth="1"/>
    <col min="14" max="14" width="7.75" style="8" customWidth="1"/>
  </cols>
  <sheetData>
    <row r="1" ht="36.7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11" t="s">
        <v>14</v>
      </c>
      <c r="K1" s="11" t="s">
        <v>53</v>
      </c>
      <c r="L1" s="21" t="s">
        <v>33</v>
      </c>
      <c r="M1" s="21" t="s">
        <v>1563</v>
      </c>
      <c r="N1" s="21" t="s">
        <v>54</v>
      </c>
      <c r="O1" s="123" t="s">
        <v>3686</v>
      </c>
      <c r="P1" s="123" t="s">
        <v>16</v>
      </c>
    </row>
    <row r="2" ht="43.5" customHeight="1" spans="1:16">
      <c r="A2" s="13">
        <v>2</v>
      </c>
      <c r="B2" s="14" t="s">
        <v>632</v>
      </c>
      <c r="C2" s="14"/>
      <c r="D2" s="14"/>
      <c r="E2" s="14"/>
      <c r="F2" s="15" t="s">
        <v>3687</v>
      </c>
      <c r="G2" s="15" t="s">
        <v>3688</v>
      </c>
      <c r="H2" s="15" t="s">
        <v>3689</v>
      </c>
      <c r="I2" s="15"/>
      <c r="J2" s="23"/>
      <c r="K2" s="23"/>
      <c r="L2" s="24">
        <v>2</v>
      </c>
      <c r="M2" s="24"/>
      <c r="N2" s="52" t="s">
        <v>70</v>
      </c>
      <c r="O2" s="30" t="s">
        <v>1551</v>
      </c>
      <c r="P2" s="25"/>
    </row>
    <row r="3" ht="43.5" customHeight="1" spans="1:16">
      <c r="A3" s="13">
        <v>3</v>
      </c>
      <c r="B3" s="14" t="s">
        <v>632</v>
      </c>
      <c r="C3" s="14"/>
      <c r="D3" s="14" t="s">
        <v>3690</v>
      </c>
      <c r="E3" s="14" t="s">
        <v>3691</v>
      </c>
      <c r="F3" s="15" t="s">
        <v>3692</v>
      </c>
      <c r="G3" s="15" t="s">
        <v>3688</v>
      </c>
      <c r="H3" s="15" t="s">
        <v>3693</v>
      </c>
      <c r="I3" s="15" t="s">
        <v>3694</v>
      </c>
      <c r="J3" s="23"/>
      <c r="K3" s="23"/>
      <c r="L3" s="24">
        <v>2</v>
      </c>
      <c r="M3" s="24"/>
      <c r="N3" s="52" t="s">
        <v>70</v>
      </c>
      <c r="O3" s="25"/>
      <c r="P3" s="25"/>
    </row>
    <row r="4" ht="43.5" customHeight="1" spans="1:16">
      <c r="A4" s="13">
        <v>4</v>
      </c>
      <c r="B4" s="14" t="s">
        <v>632</v>
      </c>
      <c r="C4" s="14"/>
      <c r="D4" s="14" t="s">
        <v>3690</v>
      </c>
      <c r="E4" s="14" t="s">
        <v>3695</v>
      </c>
      <c r="F4" s="15" t="s">
        <v>3696</v>
      </c>
      <c r="G4" s="15" t="s">
        <v>3688</v>
      </c>
      <c r="H4" s="15" t="s">
        <v>3697</v>
      </c>
      <c r="I4" s="15"/>
      <c r="J4" s="23"/>
      <c r="K4" s="23"/>
      <c r="L4" s="24">
        <v>2</v>
      </c>
      <c r="M4" s="24"/>
      <c r="N4" s="52" t="s">
        <v>70</v>
      </c>
      <c r="O4" s="25"/>
      <c r="P4" s="25"/>
    </row>
    <row r="5" ht="43.5" customHeight="1" spans="1:16">
      <c r="A5" s="13">
        <v>5</v>
      </c>
      <c r="B5" s="14" t="s">
        <v>632</v>
      </c>
      <c r="C5" s="14"/>
      <c r="D5" s="14"/>
      <c r="E5" s="14"/>
      <c r="F5" s="15" t="s">
        <v>3698</v>
      </c>
      <c r="G5" s="15" t="s">
        <v>3688</v>
      </c>
      <c r="H5" s="15" t="s">
        <v>3699</v>
      </c>
      <c r="I5" s="15"/>
      <c r="J5" s="23"/>
      <c r="K5" s="23"/>
      <c r="L5" s="24">
        <v>2</v>
      </c>
      <c r="M5" s="24"/>
      <c r="N5" s="24"/>
      <c r="O5" s="30" t="s">
        <v>1551</v>
      </c>
      <c r="P5" s="25"/>
    </row>
    <row r="6" ht="43.5" customHeight="1" spans="1:16">
      <c r="A6" s="13">
        <v>6</v>
      </c>
      <c r="B6" s="14" t="s">
        <v>632</v>
      </c>
      <c r="C6" s="14"/>
      <c r="D6" s="14" t="s">
        <v>3690</v>
      </c>
      <c r="E6" s="14" t="s">
        <v>3700</v>
      </c>
      <c r="F6" s="15" t="s">
        <v>3701</v>
      </c>
      <c r="G6" s="15" t="s">
        <v>3688</v>
      </c>
      <c r="H6" s="15" t="s">
        <v>3702</v>
      </c>
      <c r="I6" s="15"/>
      <c r="J6" s="23"/>
      <c r="K6" s="23"/>
      <c r="L6" s="24">
        <v>2</v>
      </c>
      <c r="M6" s="24"/>
      <c r="N6" s="24"/>
      <c r="O6" s="25"/>
      <c r="P6" s="25"/>
    </row>
    <row r="7" ht="43.5" customHeight="1" spans="1:16">
      <c r="A7" s="13">
        <v>7</v>
      </c>
      <c r="B7" s="14" t="s">
        <v>632</v>
      </c>
      <c r="C7" s="14"/>
      <c r="D7" s="14" t="s">
        <v>3690</v>
      </c>
      <c r="E7" s="14" t="s">
        <v>3703</v>
      </c>
      <c r="F7" s="15" t="s">
        <v>3704</v>
      </c>
      <c r="G7" s="15" t="s">
        <v>3688</v>
      </c>
      <c r="H7" s="15" t="s">
        <v>3705</v>
      </c>
      <c r="I7" s="15"/>
      <c r="J7" s="23"/>
      <c r="K7" s="23"/>
      <c r="L7" s="24">
        <v>2</v>
      </c>
      <c r="M7" s="24"/>
      <c r="N7" s="24"/>
      <c r="O7" s="27" t="s">
        <v>1286</v>
      </c>
      <c r="P7" s="25" t="s">
        <v>3706</v>
      </c>
    </row>
    <row r="8" ht="43.5" customHeight="1" spans="1:16">
      <c r="A8" s="13">
        <v>8</v>
      </c>
      <c r="B8" s="14" t="s">
        <v>632</v>
      </c>
      <c r="C8" s="14"/>
      <c r="D8" s="14"/>
      <c r="E8" s="14"/>
      <c r="F8" s="15" t="s">
        <v>3707</v>
      </c>
      <c r="G8" s="15" t="s">
        <v>3688</v>
      </c>
      <c r="H8" s="15" t="s">
        <v>3708</v>
      </c>
      <c r="I8" s="15"/>
      <c r="J8" s="23"/>
      <c r="K8" s="23"/>
      <c r="L8" s="24">
        <v>2</v>
      </c>
      <c r="M8" s="24"/>
      <c r="N8" s="52" t="s">
        <v>70</v>
      </c>
      <c r="O8" s="30" t="s">
        <v>1551</v>
      </c>
      <c r="P8" s="25"/>
    </row>
    <row r="9" ht="43.5" customHeight="1" spans="1:16">
      <c r="A9" s="13">
        <v>9</v>
      </c>
      <c r="B9" s="14" t="s">
        <v>632</v>
      </c>
      <c r="C9" s="14"/>
      <c r="D9" s="14" t="s">
        <v>3690</v>
      </c>
      <c r="E9" s="14" t="s">
        <v>3709</v>
      </c>
      <c r="F9" s="15" t="s">
        <v>3710</v>
      </c>
      <c r="G9" s="15" t="s">
        <v>3688</v>
      </c>
      <c r="H9" s="15" t="s">
        <v>3711</v>
      </c>
      <c r="I9" s="15"/>
      <c r="J9" s="23"/>
      <c r="K9" s="23"/>
      <c r="L9" s="24">
        <v>2</v>
      </c>
      <c r="M9" s="24"/>
      <c r="N9" s="52" t="s">
        <v>70</v>
      </c>
      <c r="O9" s="25"/>
      <c r="P9" s="25"/>
    </row>
    <row r="10" ht="43.5" customHeight="1" spans="1:16">
      <c r="A10" s="13">
        <v>10</v>
      </c>
      <c r="B10" s="14" t="s">
        <v>632</v>
      </c>
      <c r="C10" s="14"/>
      <c r="D10" s="14" t="s">
        <v>3690</v>
      </c>
      <c r="E10" s="14" t="s">
        <v>3712</v>
      </c>
      <c r="F10" s="15" t="s">
        <v>3713</v>
      </c>
      <c r="G10" s="15" t="s">
        <v>3688</v>
      </c>
      <c r="H10" s="15" t="s">
        <v>3714</v>
      </c>
      <c r="I10" s="15"/>
      <c r="J10" s="23"/>
      <c r="K10" s="23"/>
      <c r="L10" s="24">
        <v>2</v>
      </c>
      <c r="M10" s="24"/>
      <c r="N10" s="52" t="s">
        <v>70</v>
      </c>
      <c r="O10" s="25"/>
      <c r="P10" s="25"/>
    </row>
    <row r="11" ht="43.5" customHeight="1" spans="1:16">
      <c r="A11" s="13">
        <v>11</v>
      </c>
      <c r="B11" s="14" t="s">
        <v>632</v>
      </c>
      <c r="C11" s="14"/>
      <c r="D11" s="14"/>
      <c r="E11" s="14"/>
      <c r="F11" s="15" t="s">
        <v>3715</v>
      </c>
      <c r="G11" s="15" t="s">
        <v>3688</v>
      </c>
      <c r="H11" s="15" t="s">
        <v>3716</v>
      </c>
      <c r="I11" s="15"/>
      <c r="J11" s="23"/>
      <c r="K11" s="23"/>
      <c r="L11" s="24">
        <v>2</v>
      </c>
      <c r="M11" s="24"/>
      <c r="N11" s="52" t="s">
        <v>70</v>
      </c>
      <c r="O11" s="27" t="s">
        <v>1286</v>
      </c>
      <c r="P11" s="25" t="s">
        <v>3717</v>
      </c>
    </row>
    <row r="12" ht="43.5" customHeight="1" spans="1:16">
      <c r="A12" s="13">
        <v>12</v>
      </c>
      <c r="B12" s="14" t="s">
        <v>632</v>
      </c>
      <c r="C12" s="14"/>
      <c r="D12" s="14" t="s">
        <v>3718</v>
      </c>
      <c r="E12" s="14" t="s">
        <v>3719</v>
      </c>
      <c r="F12" s="15" t="s">
        <v>3720</v>
      </c>
      <c r="G12" s="15" t="s">
        <v>3688</v>
      </c>
      <c r="H12" s="15" t="s">
        <v>3721</v>
      </c>
      <c r="I12" s="122" t="s">
        <v>3722</v>
      </c>
      <c r="J12" s="23"/>
      <c r="K12" s="23"/>
      <c r="L12" s="24">
        <v>2</v>
      </c>
      <c r="M12" s="24"/>
      <c r="N12" s="52" t="s">
        <v>70</v>
      </c>
      <c r="O12" s="25"/>
      <c r="P12" s="25"/>
    </row>
    <row r="13" ht="43.5" customHeight="1" spans="1:16">
      <c r="A13" s="13">
        <v>13</v>
      </c>
      <c r="B13" s="14" t="s">
        <v>632</v>
      </c>
      <c r="C13" s="14"/>
      <c r="D13" s="14"/>
      <c r="E13" s="14"/>
      <c r="F13" s="15" t="s">
        <v>3723</v>
      </c>
      <c r="G13" s="15" t="s">
        <v>3688</v>
      </c>
      <c r="H13" s="15" t="s">
        <v>3724</v>
      </c>
      <c r="I13" s="15"/>
      <c r="J13" s="23"/>
      <c r="K13" s="23"/>
      <c r="L13" s="24">
        <v>2</v>
      </c>
      <c r="M13" s="24"/>
      <c r="N13" s="52" t="s">
        <v>70</v>
      </c>
      <c r="O13" s="27" t="s">
        <v>2124</v>
      </c>
      <c r="P13" s="27" t="s">
        <v>3725</v>
      </c>
    </row>
    <row r="14" ht="43.5" customHeight="1" spans="1:16">
      <c r="A14" s="13">
        <v>14</v>
      </c>
      <c r="B14" s="14" t="s">
        <v>56</v>
      </c>
      <c r="C14" s="14"/>
      <c r="D14" s="14" t="s">
        <v>3726</v>
      </c>
      <c r="E14" s="14" t="s">
        <v>3727</v>
      </c>
      <c r="F14" s="15" t="s">
        <v>3728</v>
      </c>
      <c r="G14" s="15" t="s">
        <v>3729</v>
      </c>
      <c r="H14" s="15" t="s">
        <v>3730</v>
      </c>
      <c r="I14" s="15"/>
      <c r="J14" s="23"/>
      <c r="K14" s="23"/>
      <c r="L14" s="24">
        <v>2</v>
      </c>
      <c r="M14" s="24"/>
      <c r="N14" s="52" t="s">
        <v>70</v>
      </c>
      <c r="O14" s="25"/>
      <c r="P14" s="25"/>
    </row>
    <row r="15" ht="43.5" customHeight="1" spans="1:16">
      <c r="A15" s="13">
        <v>15</v>
      </c>
      <c r="B15" s="14" t="s">
        <v>56</v>
      </c>
      <c r="C15" s="14"/>
      <c r="D15" s="14" t="s">
        <v>3731</v>
      </c>
      <c r="E15" s="14" t="s">
        <v>3732</v>
      </c>
      <c r="F15" s="15" t="s">
        <v>3733</v>
      </c>
      <c r="G15" s="83" t="s">
        <v>3734</v>
      </c>
      <c r="H15" s="83" t="s">
        <v>3735</v>
      </c>
      <c r="I15" s="83" t="s">
        <v>3736</v>
      </c>
      <c r="J15" s="91"/>
      <c r="K15" s="91"/>
      <c r="L15" s="24">
        <v>4</v>
      </c>
      <c r="M15" s="52"/>
      <c r="N15" s="67" t="s">
        <v>70</v>
      </c>
      <c r="O15" s="25" t="s">
        <v>3737</v>
      </c>
      <c r="P15" s="25"/>
    </row>
    <row r="16" ht="43.5" customHeight="1" spans="1:16">
      <c r="A16" s="13">
        <v>16</v>
      </c>
      <c r="B16" s="14" t="s">
        <v>56</v>
      </c>
      <c r="C16" s="14"/>
      <c r="D16" s="14" t="s">
        <v>3731</v>
      </c>
      <c r="E16" s="14" t="s">
        <v>3738</v>
      </c>
      <c r="F16" s="15" t="s">
        <v>3739</v>
      </c>
      <c r="G16" s="83" t="s">
        <v>3734</v>
      </c>
      <c r="H16" s="83" t="s">
        <v>3740</v>
      </c>
      <c r="I16" s="83" t="s">
        <v>3736</v>
      </c>
      <c r="J16" s="91"/>
      <c r="K16" s="91"/>
      <c r="L16" s="24">
        <v>4</v>
      </c>
      <c r="M16" s="24"/>
      <c r="N16" s="67" t="s">
        <v>70</v>
      </c>
      <c r="O16" s="25" t="s">
        <v>3737</v>
      </c>
      <c r="P16" s="25"/>
    </row>
    <row r="17" ht="43.5" customHeight="1" spans="1:16">
      <c r="A17" s="13">
        <v>17</v>
      </c>
      <c r="B17" s="14" t="s">
        <v>56</v>
      </c>
      <c r="C17" s="14"/>
      <c r="D17" s="14" t="s">
        <v>3731</v>
      </c>
      <c r="E17" s="14" t="s">
        <v>3741</v>
      </c>
      <c r="F17" s="15" t="s">
        <v>3742</v>
      </c>
      <c r="G17" s="15" t="s">
        <v>3734</v>
      </c>
      <c r="H17" s="15" t="s">
        <v>3743</v>
      </c>
      <c r="I17" s="15"/>
      <c r="J17" s="23"/>
      <c r="K17" s="23"/>
      <c r="L17" s="24">
        <v>4</v>
      </c>
      <c r="M17" s="24"/>
      <c r="N17" s="24"/>
      <c r="O17" s="25"/>
      <c r="P17" s="25"/>
    </row>
    <row r="18" ht="43.5" customHeight="1" spans="1:16">
      <c r="A18" s="13">
        <v>18</v>
      </c>
      <c r="B18" s="14" t="s">
        <v>632</v>
      </c>
      <c r="C18" s="14"/>
      <c r="D18" s="14"/>
      <c r="E18" s="14"/>
      <c r="F18" s="15" t="s">
        <v>3744</v>
      </c>
      <c r="G18" s="15" t="s">
        <v>3688</v>
      </c>
      <c r="H18" s="15" t="s">
        <v>3745</v>
      </c>
      <c r="I18" s="15"/>
      <c r="J18" s="23"/>
      <c r="K18" s="23"/>
      <c r="L18" s="24">
        <v>2</v>
      </c>
      <c r="M18" s="24"/>
      <c r="N18" s="24"/>
      <c r="O18" s="30" t="s">
        <v>1551</v>
      </c>
      <c r="P18" s="25"/>
    </row>
    <row r="19" ht="43.5" customHeight="1" spans="1:16">
      <c r="A19" s="13">
        <v>19</v>
      </c>
      <c r="B19" s="14" t="s">
        <v>56</v>
      </c>
      <c r="C19" s="14"/>
      <c r="D19" s="14" t="s">
        <v>3731</v>
      </c>
      <c r="E19" s="14" t="s">
        <v>3746</v>
      </c>
      <c r="F19" s="15" t="s">
        <v>3747</v>
      </c>
      <c r="G19" s="15" t="s">
        <v>3734</v>
      </c>
      <c r="H19" s="15" t="s">
        <v>3748</v>
      </c>
      <c r="I19" s="15"/>
      <c r="J19" s="23"/>
      <c r="K19" s="23"/>
      <c r="L19" s="24">
        <v>4</v>
      </c>
      <c r="M19" s="24"/>
      <c r="N19" s="24"/>
      <c r="O19" s="25"/>
      <c r="P19" s="25"/>
    </row>
    <row r="20" ht="43.5" customHeight="1" spans="1:16">
      <c r="A20" s="13">
        <v>22</v>
      </c>
      <c r="B20" s="14" t="s">
        <v>56</v>
      </c>
      <c r="C20" s="14"/>
      <c r="D20" s="14" t="s">
        <v>3731</v>
      </c>
      <c r="E20" s="14" t="s">
        <v>3749</v>
      </c>
      <c r="F20" s="15" t="s">
        <v>3750</v>
      </c>
      <c r="G20" s="83" t="s">
        <v>3734</v>
      </c>
      <c r="H20" s="83" t="s">
        <v>3751</v>
      </c>
      <c r="I20" s="104" t="s">
        <v>3752</v>
      </c>
      <c r="J20" s="23"/>
      <c r="K20" s="23"/>
      <c r="L20" s="24">
        <v>4</v>
      </c>
      <c r="M20" s="24"/>
      <c r="N20" s="52" t="s">
        <v>70</v>
      </c>
      <c r="O20" s="25"/>
      <c r="P20" s="25"/>
    </row>
    <row r="21" ht="43.5" customHeight="1" spans="1:16">
      <c r="A21" s="13">
        <v>23</v>
      </c>
      <c r="B21" s="14" t="s">
        <v>56</v>
      </c>
      <c r="C21" s="14"/>
      <c r="D21" s="14" t="s">
        <v>3753</v>
      </c>
      <c r="E21" s="14" t="s">
        <v>3754</v>
      </c>
      <c r="F21" s="15" t="s">
        <v>3755</v>
      </c>
      <c r="G21" s="15" t="s">
        <v>3756</v>
      </c>
      <c r="H21" s="15" t="s">
        <v>3757</v>
      </c>
      <c r="I21" s="15"/>
      <c r="J21" s="23"/>
      <c r="K21" s="23"/>
      <c r="L21" s="24">
        <v>4</v>
      </c>
      <c r="M21" s="24"/>
      <c r="N21" s="52" t="s">
        <v>70</v>
      </c>
      <c r="O21" s="25"/>
      <c r="P21" s="25"/>
    </row>
    <row r="22" ht="43.5" customHeight="1" spans="1:16">
      <c r="A22" s="13">
        <v>24</v>
      </c>
      <c r="B22" s="14" t="s">
        <v>56</v>
      </c>
      <c r="C22" s="14"/>
      <c r="D22" s="14"/>
      <c r="E22" s="14"/>
      <c r="F22" s="15" t="s">
        <v>3758</v>
      </c>
      <c r="G22" s="15" t="s">
        <v>3756</v>
      </c>
      <c r="H22" s="15" t="s">
        <v>3759</v>
      </c>
      <c r="I22" s="15"/>
      <c r="J22" s="23"/>
      <c r="K22" s="23"/>
      <c r="L22" s="24">
        <v>4</v>
      </c>
      <c r="M22" s="24"/>
      <c r="N22" s="24"/>
      <c r="O22" s="30" t="s">
        <v>3760</v>
      </c>
      <c r="P22" s="25" t="s">
        <v>3761</v>
      </c>
    </row>
    <row r="23" ht="43.5" customHeight="1" spans="1:16">
      <c r="A23" s="13">
        <v>25</v>
      </c>
      <c r="B23" s="14" t="s">
        <v>632</v>
      </c>
      <c r="C23" s="14"/>
      <c r="D23" s="14" t="s">
        <v>3690</v>
      </c>
      <c r="E23" s="14" t="s">
        <v>3762</v>
      </c>
      <c r="F23" s="15" t="s">
        <v>3763</v>
      </c>
      <c r="G23" s="15" t="s">
        <v>3688</v>
      </c>
      <c r="H23" s="15" t="s">
        <v>3764</v>
      </c>
      <c r="I23" s="15"/>
      <c r="J23" s="23"/>
      <c r="K23" s="23"/>
      <c r="L23" s="24">
        <v>2</v>
      </c>
      <c r="M23" s="24"/>
      <c r="N23" s="52" t="s">
        <v>70</v>
      </c>
      <c r="O23" s="25"/>
      <c r="P23" s="25"/>
    </row>
    <row r="24" ht="43.5" customHeight="1" spans="1:16">
      <c r="A24" s="13">
        <v>27</v>
      </c>
      <c r="B24" s="74" t="s">
        <v>632</v>
      </c>
      <c r="C24" s="74"/>
      <c r="D24" s="74" t="s">
        <v>3765</v>
      </c>
      <c r="E24" s="14" t="s">
        <v>3766</v>
      </c>
      <c r="F24" s="15" t="s">
        <v>3767</v>
      </c>
      <c r="G24" s="15" t="s">
        <v>3688</v>
      </c>
      <c r="H24" s="15" t="s">
        <v>3768</v>
      </c>
      <c r="I24" s="15" t="s">
        <v>3769</v>
      </c>
      <c r="J24" s="23" t="s">
        <v>2212</v>
      </c>
      <c r="K24" s="23"/>
      <c r="L24" s="124">
        <v>2</v>
      </c>
      <c r="M24" s="124"/>
      <c r="N24" s="124"/>
      <c r="O24" s="25"/>
      <c r="P24" s="25"/>
    </row>
    <row r="25" ht="43.5" customHeight="1" spans="1:16">
      <c r="A25" s="13">
        <v>28</v>
      </c>
      <c r="B25" s="74" t="s">
        <v>56</v>
      </c>
      <c r="C25" s="74"/>
      <c r="D25" s="74" t="s">
        <v>3770</v>
      </c>
      <c r="E25" s="14" t="s">
        <v>3771</v>
      </c>
      <c r="F25" s="15" t="s">
        <v>3772</v>
      </c>
      <c r="G25" s="83" t="s">
        <v>3729</v>
      </c>
      <c r="H25" s="83" t="s">
        <v>3773</v>
      </c>
      <c r="I25" s="83" t="s">
        <v>3736</v>
      </c>
      <c r="J25" s="23" t="s">
        <v>2212</v>
      </c>
      <c r="K25" s="23"/>
      <c r="L25" s="124">
        <v>2</v>
      </c>
      <c r="M25" s="124"/>
      <c r="N25" s="67" t="s">
        <v>70</v>
      </c>
      <c r="O25" s="25" t="s">
        <v>3737</v>
      </c>
      <c r="P25" s="25"/>
    </row>
    <row r="26" ht="43.5" customHeight="1" spans="1:16">
      <c r="A26" s="13">
        <v>29</v>
      </c>
      <c r="B26" s="74" t="s">
        <v>56</v>
      </c>
      <c r="C26" s="74"/>
      <c r="D26" s="74" t="s">
        <v>3774</v>
      </c>
      <c r="E26" s="14" t="s">
        <v>3775</v>
      </c>
      <c r="F26" s="15" t="s">
        <v>3776</v>
      </c>
      <c r="G26" s="15" t="s">
        <v>3729</v>
      </c>
      <c r="H26" s="15" t="s">
        <v>3777</v>
      </c>
      <c r="I26" s="15" t="s">
        <v>3778</v>
      </c>
      <c r="J26" s="23" t="s">
        <v>2212</v>
      </c>
      <c r="K26" s="23"/>
      <c r="L26" s="124">
        <v>2</v>
      </c>
      <c r="M26" s="124"/>
      <c r="N26" s="125" t="s">
        <v>70</v>
      </c>
      <c r="O26" s="25"/>
      <c r="P26" s="25"/>
    </row>
    <row r="27" ht="65.25" customHeight="1" spans="1:16">
      <c r="A27" s="13">
        <v>30</v>
      </c>
      <c r="B27" s="74" t="s">
        <v>56</v>
      </c>
      <c r="C27" s="74"/>
      <c r="D27" s="74" t="s">
        <v>3770</v>
      </c>
      <c r="E27" s="14" t="s">
        <v>3779</v>
      </c>
      <c r="F27" s="15" t="s">
        <v>3780</v>
      </c>
      <c r="G27" s="15" t="s">
        <v>3729</v>
      </c>
      <c r="H27" s="15" t="s">
        <v>3781</v>
      </c>
      <c r="I27" s="15" t="s">
        <v>3778</v>
      </c>
      <c r="J27" s="23" t="s">
        <v>2212</v>
      </c>
      <c r="K27" s="23"/>
      <c r="L27" s="124">
        <v>2</v>
      </c>
      <c r="M27" s="124"/>
      <c r="N27" s="124"/>
      <c r="O27" s="25"/>
      <c r="P27" s="25"/>
    </row>
    <row r="28" ht="43.5" customHeight="1" spans="1:16">
      <c r="A28" s="13">
        <v>31</v>
      </c>
      <c r="B28" s="74" t="s">
        <v>56</v>
      </c>
      <c r="C28" s="74"/>
      <c r="D28" s="82" t="s">
        <v>3726</v>
      </c>
      <c r="E28" s="14" t="s">
        <v>3782</v>
      </c>
      <c r="F28" s="15" t="s">
        <v>3783</v>
      </c>
      <c r="G28" s="15" t="s">
        <v>3729</v>
      </c>
      <c r="H28" s="15" t="s">
        <v>3784</v>
      </c>
      <c r="I28" s="15"/>
      <c r="J28" s="88" t="s">
        <v>3785</v>
      </c>
      <c r="K28" s="88"/>
      <c r="L28" s="124">
        <v>2</v>
      </c>
      <c r="M28" s="124"/>
      <c r="N28" s="125" t="s">
        <v>70</v>
      </c>
      <c r="O28" s="25"/>
      <c r="P28" s="25"/>
    </row>
    <row r="29" ht="43.5" customHeight="1" spans="1:16">
      <c r="A29" s="13">
        <v>32</v>
      </c>
      <c r="B29" s="74" t="s">
        <v>56</v>
      </c>
      <c r="C29" s="74"/>
      <c r="D29" s="74" t="s">
        <v>3731</v>
      </c>
      <c r="E29" s="14" t="s">
        <v>3738</v>
      </c>
      <c r="F29" s="15" t="s">
        <v>3786</v>
      </c>
      <c r="G29" s="15" t="s">
        <v>3734</v>
      </c>
      <c r="H29" s="15" t="s">
        <v>3787</v>
      </c>
      <c r="I29" s="15" t="s">
        <v>3778</v>
      </c>
      <c r="J29" s="23"/>
      <c r="K29" s="23"/>
      <c r="L29" s="124">
        <v>4</v>
      </c>
      <c r="M29" s="124"/>
      <c r="N29" s="124"/>
      <c r="O29" s="25"/>
      <c r="P29" s="25"/>
    </row>
    <row r="30" ht="43.5" customHeight="1" spans="1:16">
      <c r="A30" s="13">
        <v>33</v>
      </c>
      <c r="B30" s="14" t="s">
        <v>56</v>
      </c>
      <c r="C30" s="14"/>
      <c r="D30" s="14"/>
      <c r="E30" s="14"/>
      <c r="F30" s="15" t="s">
        <v>3788</v>
      </c>
      <c r="G30" s="15" t="s">
        <v>3729</v>
      </c>
      <c r="H30" s="15" t="s">
        <v>3789</v>
      </c>
      <c r="I30" s="15" t="s">
        <v>3778</v>
      </c>
      <c r="J30" s="23" t="s">
        <v>2212</v>
      </c>
      <c r="K30" s="23"/>
      <c r="L30" s="124">
        <v>2</v>
      </c>
      <c r="M30" s="124"/>
      <c r="N30" s="124"/>
      <c r="O30" s="27" t="s">
        <v>3790</v>
      </c>
      <c r="P30" s="25"/>
    </row>
    <row r="31" ht="43.5" customHeight="1" spans="1:16">
      <c r="A31" s="13">
        <v>34</v>
      </c>
      <c r="B31" s="14" t="s">
        <v>56</v>
      </c>
      <c r="C31" s="14"/>
      <c r="D31" s="14" t="s">
        <v>3791</v>
      </c>
      <c r="E31" s="14" t="s">
        <v>3792</v>
      </c>
      <c r="F31" s="15" t="s">
        <v>3793</v>
      </c>
      <c r="G31" s="15" t="s">
        <v>3734</v>
      </c>
      <c r="H31" s="122" t="s">
        <v>3794</v>
      </c>
      <c r="I31" s="122" t="s">
        <v>3795</v>
      </c>
      <c r="J31" s="23"/>
      <c r="K31" s="23"/>
      <c r="L31" s="124">
        <v>6</v>
      </c>
      <c r="M31" s="124"/>
      <c r="N31" s="124"/>
      <c r="O31" s="25"/>
      <c r="P31" s="25"/>
    </row>
    <row r="32" ht="43.5" customHeight="1" spans="1:16">
      <c r="A32" s="13">
        <v>35</v>
      </c>
      <c r="B32" s="14" t="s">
        <v>56</v>
      </c>
      <c r="C32" s="14"/>
      <c r="D32" s="14"/>
      <c r="E32" s="14"/>
      <c r="F32" s="15" t="s">
        <v>3796</v>
      </c>
      <c r="G32" s="15" t="s">
        <v>3734</v>
      </c>
      <c r="H32" s="15" t="s">
        <v>3797</v>
      </c>
      <c r="I32" s="122" t="s">
        <v>3798</v>
      </c>
      <c r="J32" s="23"/>
      <c r="K32" s="23"/>
      <c r="L32" s="124">
        <v>6</v>
      </c>
      <c r="M32" s="124"/>
      <c r="N32" s="124"/>
      <c r="O32" s="30" t="s">
        <v>3799</v>
      </c>
      <c r="P32" s="25" t="s">
        <v>3800</v>
      </c>
    </row>
    <row r="33" ht="43.5" customHeight="1" spans="1:16">
      <c r="A33" s="13">
        <v>37</v>
      </c>
      <c r="B33" s="14" t="s">
        <v>56</v>
      </c>
      <c r="C33" s="14"/>
      <c r="D33" s="14" t="s">
        <v>3731</v>
      </c>
      <c r="E33" s="14" t="s">
        <v>3738</v>
      </c>
      <c r="F33" s="15" t="s">
        <v>3801</v>
      </c>
      <c r="G33" s="15" t="s">
        <v>3734</v>
      </c>
      <c r="H33" s="15" t="s">
        <v>3802</v>
      </c>
      <c r="I33" s="23" t="s">
        <v>3803</v>
      </c>
      <c r="J33" s="88"/>
      <c r="K33" s="88"/>
      <c r="L33" s="124">
        <v>4</v>
      </c>
      <c r="M33" s="124"/>
      <c r="N33" s="124"/>
      <c r="O33" s="126"/>
      <c r="P33" s="25"/>
    </row>
    <row r="34" s="36" customFormat="1" ht="43.5" customHeight="1" spans="1:16">
      <c r="A34" s="13">
        <v>38</v>
      </c>
      <c r="B34" s="14" t="s">
        <v>632</v>
      </c>
      <c r="C34" s="14"/>
      <c r="D34" s="14" t="s">
        <v>3718</v>
      </c>
      <c r="E34" s="14" t="s">
        <v>3804</v>
      </c>
      <c r="F34" s="15" t="s">
        <v>3805</v>
      </c>
      <c r="G34" s="75" t="s">
        <v>3688</v>
      </c>
      <c r="H34" s="15" t="s">
        <v>3806</v>
      </c>
      <c r="I34" s="106"/>
      <c r="J34" s="23"/>
      <c r="K34" s="23"/>
      <c r="L34" s="24">
        <v>2</v>
      </c>
      <c r="M34" s="24"/>
      <c r="N34" s="24"/>
      <c r="O34" s="127" t="s">
        <v>3718</v>
      </c>
      <c r="P34" s="89" t="s">
        <v>3804</v>
      </c>
    </row>
    <row r="35" s="36" customFormat="1" ht="43.5" customHeight="1" spans="1:16">
      <c r="A35" s="13">
        <v>39</v>
      </c>
      <c r="B35" s="14" t="s">
        <v>56</v>
      </c>
      <c r="C35" s="14"/>
      <c r="D35" s="14" t="s">
        <v>3807</v>
      </c>
      <c r="E35" s="14" t="s">
        <v>3808</v>
      </c>
      <c r="F35" s="15" t="s">
        <v>3809</v>
      </c>
      <c r="G35" s="75" t="s">
        <v>3729</v>
      </c>
      <c r="H35" s="15" t="s">
        <v>3810</v>
      </c>
      <c r="I35" s="78" t="s">
        <v>3811</v>
      </c>
      <c r="J35" s="23"/>
      <c r="K35" s="23"/>
      <c r="L35" s="24">
        <v>4</v>
      </c>
      <c r="M35" s="24"/>
      <c r="N35" s="52" t="s">
        <v>70</v>
      </c>
      <c r="O35" s="127"/>
      <c r="P35" s="127"/>
    </row>
    <row r="36" s="36" customFormat="1" ht="43.5" customHeight="1" spans="1:16">
      <c r="A36" s="13">
        <v>40</v>
      </c>
      <c r="B36" s="14" t="s">
        <v>56</v>
      </c>
      <c r="C36" s="14"/>
      <c r="D36" s="14" t="s">
        <v>3807</v>
      </c>
      <c r="E36" s="14" t="s">
        <v>3812</v>
      </c>
      <c r="F36" s="15" t="s">
        <v>3813</v>
      </c>
      <c r="G36" s="75" t="s">
        <v>3734</v>
      </c>
      <c r="H36" s="15" t="s">
        <v>3814</v>
      </c>
      <c r="I36" s="78" t="s">
        <v>3815</v>
      </c>
      <c r="J36" s="23"/>
      <c r="K36" s="23"/>
      <c r="L36" s="24">
        <v>2</v>
      </c>
      <c r="M36" s="24"/>
      <c r="N36" s="52" t="s">
        <v>70</v>
      </c>
      <c r="O36" s="127"/>
      <c r="P36" s="127"/>
    </row>
    <row r="37" s="36" customFormat="1" ht="43.5" customHeight="1" spans="1:16">
      <c r="A37" s="13">
        <v>41</v>
      </c>
      <c r="B37" s="14" t="s">
        <v>56</v>
      </c>
      <c r="C37" s="14"/>
      <c r="D37" s="14" t="s">
        <v>3807</v>
      </c>
      <c r="E37" s="14" t="s">
        <v>3816</v>
      </c>
      <c r="F37" s="15" t="s">
        <v>3817</v>
      </c>
      <c r="G37" s="75" t="s">
        <v>3756</v>
      </c>
      <c r="H37" s="15" t="s">
        <v>3818</v>
      </c>
      <c r="I37" s="78" t="s">
        <v>3815</v>
      </c>
      <c r="J37" s="23"/>
      <c r="K37" s="23"/>
      <c r="L37" s="24">
        <v>2</v>
      </c>
      <c r="M37" s="24"/>
      <c r="N37" s="52" t="s">
        <v>70</v>
      </c>
      <c r="O37" s="127"/>
      <c r="P37" s="127"/>
    </row>
    <row r="38" s="36" customFormat="1" ht="43.5" customHeight="1" spans="1:16">
      <c r="A38" s="13">
        <v>42</v>
      </c>
      <c r="B38" s="14" t="s">
        <v>56</v>
      </c>
      <c r="C38" s="14"/>
      <c r="D38" s="14" t="s">
        <v>3819</v>
      </c>
      <c r="E38" s="14" t="s">
        <v>3749</v>
      </c>
      <c r="F38" s="15" t="s">
        <v>3820</v>
      </c>
      <c r="G38" s="75" t="s">
        <v>3821</v>
      </c>
      <c r="H38" s="15" t="s">
        <v>3822</v>
      </c>
      <c r="I38" s="78" t="s">
        <v>3823</v>
      </c>
      <c r="J38" s="23"/>
      <c r="K38" s="23"/>
      <c r="L38" s="24">
        <v>6</v>
      </c>
      <c r="M38" s="24"/>
      <c r="N38" s="52" t="s">
        <v>70</v>
      </c>
      <c r="O38" s="127"/>
      <c r="P38" s="127"/>
    </row>
    <row r="39" s="36" customFormat="1" ht="43.5" customHeight="1" spans="1:16">
      <c r="A39" s="13">
        <v>43</v>
      </c>
      <c r="B39" s="14" t="s">
        <v>632</v>
      </c>
      <c r="C39" s="14"/>
      <c r="D39" s="14" t="s">
        <v>3690</v>
      </c>
      <c r="E39" s="14" t="s">
        <v>3824</v>
      </c>
      <c r="F39" s="15" t="s">
        <v>3825</v>
      </c>
      <c r="G39" s="75" t="s">
        <v>3826</v>
      </c>
      <c r="H39" s="15" t="s">
        <v>3827</v>
      </c>
      <c r="I39" s="78" t="s">
        <v>3828</v>
      </c>
      <c r="J39" s="23"/>
      <c r="K39" s="23"/>
      <c r="L39" s="24">
        <v>2</v>
      </c>
      <c r="M39" s="24"/>
      <c r="N39" s="52" t="s">
        <v>70</v>
      </c>
      <c r="O39" s="127" t="s">
        <v>1148</v>
      </c>
      <c r="P39" s="127"/>
    </row>
    <row r="40" s="36" customFormat="1" ht="43.5" customHeight="1" spans="1:17">
      <c r="A40" s="13">
        <v>44</v>
      </c>
      <c r="B40" s="14" t="s">
        <v>56</v>
      </c>
      <c r="C40" s="14"/>
      <c r="D40" s="14" t="s">
        <v>3829</v>
      </c>
      <c r="E40" s="14" t="s">
        <v>3830</v>
      </c>
      <c r="F40" s="15" t="s">
        <v>3831</v>
      </c>
      <c r="G40" s="75" t="s">
        <v>3729</v>
      </c>
      <c r="H40" s="15" t="s">
        <v>3832</v>
      </c>
      <c r="I40" s="78" t="s">
        <v>3736</v>
      </c>
      <c r="J40" s="23"/>
      <c r="K40" s="23"/>
      <c r="L40" s="24">
        <v>4</v>
      </c>
      <c r="M40" s="24"/>
      <c r="N40" s="52" t="s">
        <v>70</v>
      </c>
      <c r="O40" s="127"/>
      <c r="P40" s="127"/>
      <c r="Q40" s="128" t="s">
        <v>3833</v>
      </c>
    </row>
    <row r="41" s="36" customFormat="1" ht="43.5" customHeight="1" spans="1:16">
      <c r="A41" s="13">
        <v>45</v>
      </c>
      <c r="B41" s="14" t="s">
        <v>56</v>
      </c>
      <c r="C41" s="14"/>
      <c r="D41" s="14" t="s">
        <v>3829</v>
      </c>
      <c r="E41" s="14" t="s">
        <v>3834</v>
      </c>
      <c r="F41" s="15" t="s">
        <v>3835</v>
      </c>
      <c r="G41" s="75" t="s">
        <v>3729</v>
      </c>
      <c r="H41" s="15" t="s">
        <v>3836</v>
      </c>
      <c r="I41" s="78" t="s">
        <v>3736</v>
      </c>
      <c r="J41" s="23"/>
      <c r="K41" s="23"/>
      <c r="L41" s="24" t="s">
        <v>3837</v>
      </c>
      <c r="M41" s="24"/>
      <c r="N41" s="52" t="s">
        <v>70</v>
      </c>
      <c r="O41" s="127"/>
      <c r="P41" s="127"/>
    </row>
    <row r="42" s="36" customFormat="1" ht="24" customHeight="1" spans="1:16">
      <c r="A42" s="13">
        <v>46</v>
      </c>
      <c r="B42" s="14" t="s">
        <v>56</v>
      </c>
      <c r="C42" s="14"/>
      <c r="D42" s="14" t="s">
        <v>3829</v>
      </c>
      <c r="E42" s="14" t="s">
        <v>3838</v>
      </c>
      <c r="F42" s="15" t="s">
        <v>3839</v>
      </c>
      <c r="G42" s="75" t="s">
        <v>3734</v>
      </c>
      <c r="H42" s="15" t="s">
        <v>3840</v>
      </c>
      <c r="I42" s="78" t="s">
        <v>3841</v>
      </c>
      <c r="J42" s="23"/>
      <c r="K42" s="23"/>
      <c r="L42" s="24" t="s">
        <v>3837</v>
      </c>
      <c r="M42" s="24"/>
      <c r="N42" s="52" t="s">
        <v>70</v>
      </c>
      <c r="O42" s="127"/>
      <c r="P42" s="127"/>
    </row>
    <row r="43" s="36" customFormat="1" ht="26.25" customHeight="1" spans="1:17">
      <c r="A43" s="13">
        <v>47</v>
      </c>
      <c r="B43" s="14" t="s">
        <v>56</v>
      </c>
      <c r="C43" s="14"/>
      <c r="D43" s="14" t="s">
        <v>3731</v>
      </c>
      <c r="E43" s="14" t="s">
        <v>3842</v>
      </c>
      <c r="F43" s="15" t="s">
        <v>3843</v>
      </c>
      <c r="G43" s="75" t="s">
        <v>3734</v>
      </c>
      <c r="H43" s="15" t="s">
        <v>3844</v>
      </c>
      <c r="I43" s="78" t="s">
        <v>3736</v>
      </c>
      <c r="J43" s="23"/>
      <c r="K43" s="23"/>
      <c r="L43" s="24" t="s">
        <v>3837</v>
      </c>
      <c r="M43" s="24"/>
      <c r="N43" s="52" t="s">
        <v>70</v>
      </c>
      <c r="O43" s="127"/>
      <c r="P43" s="127"/>
      <c r="Q43" s="128" t="s">
        <v>3845</v>
      </c>
    </row>
    <row r="44" s="36" customFormat="1" ht="26.25" customHeight="1" spans="1:16">
      <c r="A44" s="13"/>
      <c r="B44" s="14"/>
      <c r="C44" s="14"/>
      <c r="D44" s="14"/>
      <c r="E44" s="14"/>
      <c r="F44" s="15"/>
      <c r="G44" s="75"/>
      <c r="H44" s="15"/>
      <c r="I44" s="78"/>
      <c r="J44" s="23"/>
      <c r="K44" s="23"/>
      <c r="L44" s="24"/>
      <c r="M44" s="24"/>
      <c r="N44" s="52"/>
      <c r="O44" s="127"/>
      <c r="P44" s="127"/>
    </row>
    <row r="45" s="36" customFormat="1" ht="26.25" customHeight="1" spans="1:16">
      <c r="A45" s="13"/>
      <c r="B45" s="14"/>
      <c r="C45" s="14"/>
      <c r="D45" s="14"/>
      <c r="E45" s="14"/>
      <c r="F45" s="15"/>
      <c r="G45" s="75"/>
      <c r="H45" s="15"/>
      <c r="I45" s="78"/>
      <c r="J45" s="23"/>
      <c r="K45" s="23"/>
      <c r="L45" s="24"/>
      <c r="M45" s="24"/>
      <c r="N45" s="52"/>
      <c r="O45" s="127"/>
      <c r="P45" s="127"/>
    </row>
  </sheetData>
  <autoFilter ref="A1:O43"/>
  <conditionalFormatting sqref="F1">
    <cfRule type="duplicateValues" dxfId="0" priority="1"/>
  </conditionalFormatting>
  <conditionalFormatting sqref="G1:H1">
    <cfRule type="duplicateValues" dxfId="0" priority="1144" stopIfTrue="1"/>
    <cfRule type="duplicateValues" dxfId="0" priority="1142"/>
    <cfRule type="duplicateValues" dxfId="0" priority="1143"/>
  </conditionalFormatting>
  <conditionalFormatting sqref="G20">
    <cfRule type="duplicateValues" dxfId="0" priority="39" stopIfTrue="1"/>
    <cfRule type="duplicateValues" dxfId="0" priority="40"/>
  </conditionalFormatting>
  <conditionalFormatting sqref="H20">
    <cfRule type="duplicateValues" dxfId="0" priority="53"/>
    <cfRule type="duplicateValues" dxfId="0" priority="47"/>
    <cfRule type="duplicateValues" dxfId="0" priority="44"/>
  </conditionalFormatting>
  <conditionalFormatting sqref="J20:K20">
    <cfRule type="duplicateValues" dxfId="0" priority="1618"/>
  </conditionalFormatting>
  <conditionalFormatting sqref="H41">
    <cfRule type="duplicateValues" dxfId="0" priority="31"/>
    <cfRule type="duplicateValues" dxfId="0" priority="32" stopIfTrue="1"/>
    <cfRule type="duplicateValues" dxfId="0" priority="33"/>
    <cfRule type="duplicateValues" dxfId="0" priority="25"/>
    <cfRule type="duplicateValues" dxfId="0" priority="26"/>
    <cfRule type="duplicateValues" dxfId="0" priority="27"/>
    <cfRule type="duplicateValues" dxfId="0" priority="28"/>
    <cfRule type="duplicateValues" dxfId="0" priority="29"/>
    <cfRule type="duplicateValues" dxfId="0" priority="30"/>
    <cfRule type="duplicateValues" dxfId="0" priority="24"/>
  </conditionalFormatting>
  <conditionalFormatting sqref="F43:F45">
    <cfRule type="duplicateValues" dxfId="0" priority="17423"/>
    <cfRule type="duplicateValues" dxfId="0" priority="17424" stopIfTrue="1"/>
    <cfRule type="duplicateValues" dxfId="0" priority="17425"/>
    <cfRule type="duplicateValues" dxfId="0" priority="17426"/>
    <cfRule type="duplicateValues" dxfId="0" priority="17427"/>
    <cfRule type="duplicateValues" dxfId="0" priority="17428"/>
  </conditionalFormatting>
  <conditionalFormatting sqref="H42:H45">
    <cfRule type="duplicateValues" dxfId="0" priority="15597"/>
    <cfRule type="duplicateValues" dxfId="0" priority="15598" stopIfTrue="1"/>
    <cfRule type="duplicateValues" dxfId="0" priority="15599"/>
    <cfRule type="duplicateValues" dxfId="0" priority="15603"/>
    <cfRule type="duplicateValues" dxfId="0" priority="15604"/>
    <cfRule type="duplicateValues" dxfId="0" priority="15605"/>
    <cfRule type="duplicateValues" dxfId="0" priority="15606"/>
    <cfRule type="duplicateValues" dxfId="0" priority="15607"/>
    <cfRule type="duplicateValues" dxfId="0" priority="15608"/>
    <cfRule type="duplicateValues" dxfId="0" priority="15615"/>
  </conditionalFormatting>
  <conditionalFormatting sqref="H46:H1048576 H1:H40">
    <cfRule type="duplicateValues" dxfId="0" priority="1553"/>
    <cfRule type="duplicateValues" dxfId="0" priority="1554" stopIfTrue="1"/>
    <cfRule type="duplicateValues" dxfId="0" priority="1555"/>
    <cfRule type="duplicateValues" dxfId="0" priority="1547"/>
    <cfRule type="duplicateValues" dxfId="0" priority="1548"/>
    <cfRule type="duplicateValues" dxfId="0" priority="1549"/>
    <cfRule type="duplicateValues" dxfId="0" priority="1550"/>
    <cfRule type="duplicateValues" dxfId="0" priority="1551"/>
    <cfRule type="duplicateValues" dxfId="0" priority="1552"/>
    <cfRule type="duplicateValues" dxfId="0" priority="1543"/>
  </conditionalFormatting>
  <conditionalFormatting sqref="F2:F42 F46:F1048576">
    <cfRule type="duplicateValues" dxfId="0" priority="66"/>
    <cfRule type="duplicateValues" dxfId="0" priority="1572" stopIfTrue="1"/>
    <cfRule type="duplicateValues" dxfId="0" priority="1567"/>
    <cfRule type="duplicateValues" dxfId="0" priority="1568"/>
    <cfRule type="duplicateValues" dxfId="0" priority="1569"/>
    <cfRule type="duplicateValues" dxfId="0" priority="1570"/>
  </conditionalFormatting>
  <hyperlinks>
    <hyperlink ref="N4" r:id="rId4" display="PDF"/>
    <hyperlink ref="N10" r:id="rId5" display="PDF"/>
    <hyperlink ref="N14" r:id="rId6" display="PDF"/>
    <hyperlink ref="N21" r:id="rId7" display="PDF"/>
    <hyperlink ref="N23" r:id="rId8" display="PDF"/>
    <hyperlink ref="N35" r:id="rId9" display="PDF"/>
    <hyperlink ref="N20" r:id="rId10" display="PDF"/>
    <hyperlink ref="N2" r:id="rId11" display="PDF"/>
    <hyperlink ref="N3" r:id="rId12" display="PDF"/>
    <hyperlink ref="N8" r:id="rId13" display="PDF"/>
    <hyperlink ref="N9" r:id="rId13" display="PDF"/>
    <hyperlink ref="N11" r:id="rId13" display="PDF"/>
    <hyperlink ref="N13" r:id="rId13" display="PDF"/>
    <hyperlink ref="N12" r:id="rId14" display="PDF"/>
    <hyperlink ref="N26" r:id="rId12" display="PDF"/>
    <hyperlink ref="N28" r:id="rId15" display="PDF"/>
    <hyperlink ref="N36" r:id="rId16" display="PDF"/>
    <hyperlink ref="N37" r:id="rId17" display="PDF"/>
    <hyperlink ref="N38" r:id="rId18" display="PDF"/>
    <hyperlink ref="N39" r:id="rId19" display="PDF"/>
    <hyperlink ref="N40" r:id="rId20" display="PDF"/>
    <hyperlink ref="N15" r:id="rId21" display="PDF"/>
    <hyperlink ref="N16" r:id="rId22" display="PDF"/>
    <hyperlink ref="N25" r:id="rId23" display="PDF"/>
    <hyperlink ref="N41" r:id="rId24" display="PDF"/>
    <hyperlink ref="N42" r:id="rId25" display="PDF"/>
    <hyperlink ref="N43" r:id="rId26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86"/>
  <sheetViews>
    <sheetView workbookViewId="0">
      <pane ySplit="2" topLeftCell="A76" activePane="bottomLeft" state="frozen"/>
      <selection/>
      <selection pane="bottomLeft" activeCell="F86" sqref="F86"/>
    </sheetView>
  </sheetViews>
  <sheetFormatPr defaultColWidth="9" defaultRowHeight="13.5"/>
  <cols>
    <col min="1" max="1" width="5" style="5" customWidth="1"/>
    <col min="2" max="3" width="5.875" style="5" customWidth="1"/>
    <col min="4" max="4" width="13.875" style="5" customWidth="1"/>
    <col min="5" max="5" width="10.625" style="5" customWidth="1"/>
    <col min="6" max="6" width="14.75" style="5" customWidth="1"/>
    <col min="7" max="7" width="12" style="6" customWidth="1"/>
    <col min="8" max="8" width="24.25" style="6" customWidth="1"/>
    <col min="9" max="9" width="7.5" style="5" customWidth="1"/>
    <col min="10" max="11" width="7.75" style="7" customWidth="1"/>
    <col min="12" max="12" width="5" style="8" customWidth="1"/>
    <col min="13" max="13" width="25.375" style="8" customWidth="1"/>
    <col min="14" max="14" width="24.125" style="8" customWidth="1"/>
    <col min="15" max="15" width="7" style="8" customWidth="1"/>
    <col min="16" max="16" width="11.375" style="5" customWidth="1"/>
  </cols>
  <sheetData>
    <row r="1" ht="31.5" customHeight="1" spans="1:16">
      <c r="A1" s="107" t="s">
        <v>6</v>
      </c>
      <c r="B1" s="107" t="s">
        <v>48</v>
      </c>
      <c r="C1" s="10" t="s">
        <v>49</v>
      </c>
      <c r="D1" s="107" t="s">
        <v>50</v>
      </c>
      <c r="E1" s="107" t="s">
        <v>51</v>
      </c>
      <c r="F1" s="40" t="s">
        <v>52</v>
      </c>
      <c r="G1" s="107" t="s">
        <v>11</v>
      </c>
      <c r="H1" s="107" t="s">
        <v>12</v>
      </c>
      <c r="I1" s="107" t="s">
        <v>13</v>
      </c>
      <c r="J1" s="107" t="s">
        <v>14</v>
      </c>
      <c r="K1" s="10" t="s">
        <v>53</v>
      </c>
      <c r="L1" s="107" t="s">
        <v>33</v>
      </c>
      <c r="M1" s="111" t="s">
        <v>1563</v>
      </c>
      <c r="N1" s="112"/>
      <c r="O1" s="111" t="s">
        <v>706</v>
      </c>
      <c r="P1" s="22" t="s">
        <v>3686</v>
      </c>
    </row>
    <row r="2" s="36" customFormat="1" ht="14.25" customHeight="1" spans="1:16">
      <c r="A2" s="107"/>
      <c r="B2" s="107"/>
      <c r="C2" s="108"/>
      <c r="D2" s="107"/>
      <c r="E2" s="107"/>
      <c r="F2" s="42"/>
      <c r="G2" s="107"/>
      <c r="H2" s="107"/>
      <c r="I2" s="107"/>
      <c r="J2" s="107"/>
      <c r="K2" s="108"/>
      <c r="L2" s="107"/>
      <c r="M2" s="113" t="s">
        <v>3846</v>
      </c>
      <c r="N2" s="113" t="s">
        <v>3847</v>
      </c>
      <c r="O2" s="114"/>
      <c r="P2" s="115"/>
    </row>
    <row r="3" ht="58.5" customHeight="1" spans="1:16">
      <c r="A3" s="109">
        <v>2</v>
      </c>
      <c r="B3" s="14" t="s">
        <v>632</v>
      </c>
      <c r="C3" s="14"/>
      <c r="D3" s="14"/>
      <c r="E3" s="14"/>
      <c r="F3" s="110" t="s">
        <v>3848</v>
      </c>
      <c r="G3" s="15" t="s">
        <v>3849</v>
      </c>
      <c r="H3" s="15" t="s">
        <v>3850</v>
      </c>
      <c r="I3" s="15" t="s">
        <v>1561</v>
      </c>
      <c r="J3" s="23"/>
      <c r="K3" s="23"/>
      <c r="L3" s="24">
        <v>60</v>
      </c>
      <c r="M3" s="24"/>
      <c r="N3" s="24"/>
      <c r="O3" s="24"/>
      <c r="P3" s="30" t="s">
        <v>1817</v>
      </c>
    </row>
    <row r="4" ht="58.5" customHeight="1" spans="1:16">
      <c r="A4" s="109">
        <v>3</v>
      </c>
      <c r="B4" s="14" t="s">
        <v>632</v>
      </c>
      <c r="C4" s="14"/>
      <c r="D4" s="14"/>
      <c r="E4" s="14"/>
      <c r="F4" s="110" t="s">
        <v>3851</v>
      </c>
      <c r="G4" s="15" t="s">
        <v>3852</v>
      </c>
      <c r="H4" s="15" t="s">
        <v>3853</v>
      </c>
      <c r="I4" s="15"/>
      <c r="J4" s="23"/>
      <c r="K4" s="23"/>
      <c r="L4" s="24">
        <v>60</v>
      </c>
      <c r="M4" s="24"/>
      <c r="N4" s="24"/>
      <c r="O4" s="24"/>
      <c r="P4" s="27" t="s">
        <v>3854</v>
      </c>
    </row>
    <row r="5" ht="58.5" customHeight="1" spans="1:16">
      <c r="A5" s="109">
        <v>4</v>
      </c>
      <c r="B5" s="14" t="s">
        <v>632</v>
      </c>
      <c r="C5" s="14"/>
      <c r="D5" s="14"/>
      <c r="E5" s="14"/>
      <c r="F5" s="110" t="s">
        <v>3855</v>
      </c>
      <c r="G5" s="15" t="s">
        <v>3849</v>
      </c>
      <c r="H5" s="98" t="s">
        <v>3856</v>
      </c>
      <c r="I5" s="15"/>
      <c r="J5" s="23"/>
      <c r="K5" s="23"/>
      <c r="L5" s="24">
        <v>76</v>
      </c>
      <c r="M5" s="24"/>
      <c r="N5" s="24"/>
      <c r="O5" s="24"/>
      <c r="P5" s="27" t="s">
        <v>3854</v>
      </c>
    </row>
    <row r="6" ht="58.5" customHeight="1" spans="1:16">
      <c r="A6" s="109">
        <v>5</v>
      </c>
      <c r="B6" s="14" t="s">
        <v>632</v>
      </c>
      <c r="C6" s="14"/>
      <c r="D6" s="14"/>
      <c r="E6" s="14"/>
      <c r="F6" s="110" t="s">
        <v>3857</v>
      </c>
      <c r="G6" s="15" t="s">
        <v>3852</v>
      </c>
      <c r="H6" s="98" t="s">
        <v>3856</v>
      </c>
      <c r="I6" s="15"/>
      <c r="J6" s="23"/>
      <c r="K6" s="23"/>
      <c r="L6" s="24">
        <v>76</v>
      </c>
      <c r="M6" s="116"/>
      <c r="N6" s="24"/>
      <c r="O6" s="24"/>
      <c r="P6" s="27" t="s">
        <v>1286</v>
      </c>
    </row>
    <row r="7" ht="58.5" customHeight="1" spans="1:16">
      <c r="A7" s="109">
        <v>6</v>
      </c>
      <c r="B7" s="14" t="s">
        <v>632</v>
      </c>
      <c r="C7" s="14"/>
      <c r="D7" s="14"/>
      <c r="E7" s="14"/>
      <c r="F7" s="110" t="s">
        <v>3858</v>
      </c>
      <c r="G7" s="15" t="s">
        <v>3849</v>
      </c>
      <c r="H7" s="15" t="s">
        <v>3859</v>
      </c>
      <c r="I7" s="15"/>
      <c r="J7" s="23"/>
      <c r="K7" s="23"/>
      <c r="L7" s="24">
        <v>12</v>
      </c>
      <c r="M7" s="24"/>
      <c r="N7" s="24"/>
      <c r="O7" s="24"/>
      <c r="P7" s="27" t="s">
        <v>3860</v>
      </c>
    </row>
    <row r="8" ht="58.5" customHeight="1" spans="1:16">
      <c r="A8" s="109">
        <v>7</v>
      </c>
      <c r="B8" s="14" t="s">
        <v>632</v>
      </c>
      <c r="C8" s="14"/>
      <c r="D8" s="14"/>
      <c r="E8" s="14"/>
      <c r="F8" s="110" t="s">
        <v>3861</v>
      </c>
      <c r="G8" s="15" t="s">
        <v>3852</v>
      </c>
      <c r="H8" s="15" t="s">
        <v>3862</v>
      </c>
      <c r="I8" s="15"/>
      <c r="J8" s="23"/>
      <c r="K8" s="23"/>
      <c r="L8" s="24">
        <v>12</v>
      </c>
      <c r="M8" s="24"/>
      <c r="N8" s="24"/>
      <c r="O8" s="24"/>
      <c r="P8" s="27" t="s">
        <v>2034</v>
      </c>
    </row>
    <row r="9" ht="58.5" customHeight="1" spans="1:16">
      <c r="A9" s="109">
        <v>8</v>
      </c>
      <c r="B9" s="14" t="s">
        <v>632</v>
      </c>
      <c r="C9" s="14"/>
      <c r="D9" s="14"/>
      <c r="E9" s="14"/>
      <c r="F9" s="110" t="s">
        <v>3863</v>
      </c>
      <c r="G9" s="15" t="s">
        <v>3849</v>
      </c>
      <c r="H9" s="15" t="s">
        <v>3864</v>
      </c>
      <c r="I9" s="15"/>
      <c r="J9" s="23"/>
      <c r="K9" s="23"/>
      <c r="L9" s="24">
        <v>34</v>
      </c>
      <c r="M9" s="24"/>
      <c r="N9" s="24"/>
      <c r="O9" s="24"/>
      <c r="P9" s="30" t="s">
        <v>1633</v>
      </c>
    </row>
    <row r="10" ht="58.5" customHeight="1" spans="1:16">
      <c r="A10" s="109">
        <v>9</v>
      </c>
      <c r="B10" s="14" t="s">
        <v>632</v>
      </c>
      <c r="C10" s="14"/>
      <c r="D10" s="14"/>
      <c r="E10" s="14"/>
      <c r="F10" s="110" t="s">
        <v>3865</v>
      </c>
      <c r="G10" s="15" t="s">
        <v>3852</v>
      </c>
      <c r="H10" s="15" t="s">
        <v>3866</v>
      </c>
      <c r="I10" s="15"/>
      <c r="J10" s="23"/>
      <c r="K10" s="23"/>
      <c r="L10" s="24">
        <v>34</v>
      </c>
      <c r="M10" s="24"/>
      <c r="N10" s="24"/>
      <c r="O10" s="24"/>
      <c r="P10" s="30" t="s">
        <v>1588</v>
      </c>
    </row>
    <row r="11" ht="58.5" customHeight="1" spans="1:16">
      <c r="A11" s="109">
        <v>10</v>
      </c>
      <c r="B11" s="14" t="s">
        <v>632</v>
      </c>
      <c r="C11" s="14"/>
      <c r="D11" s="14"/>
      <c r="E11" s="14"/>
      <c r="F11" s="110" t="s">
        <v>3867</v>
      </c>
      <c r="G11" s="15" t="s">
        <v>3849</v>
      </c>
      <c r="H11" s="15" t="s">
        <v>3868</v>
      </c>
      <c r="I11" s="15"/>
      <c r="J11" s="23"/>
      <c r="K11" s="23"/>
      <c r="L11" s="24">
        <v>80</v>
      </c>
      <c r="M11" s="24"/>
      <c r="N11" s="24"/>
      <c r="O11" s="24"/>
      <c r="P11" s="27" t="s">
        <v>1612</v>
      </c>
    </row>
    <row r="12" ht="58.5" customHeight="1" spans="1:16">
      <c r="A12" s="109">
        <v>11</v>
      </c>
      <c r="B12" s="14" t="s">
        <v>632</v>
      </c>
      <c r="C12" s="14"/>
      <c r="D12" s="14"/>
      <c r="E12" s="14"/>
      <c r="F12" s="110" t="s">
        <v>3869</v>
      </c>
      <c r="G12" s="15" t="s">
        <v>3849</v>
      </c>
      <c r="H12" s="15" t="s">
        <v>3870</v>
      </c>
      <c r="I12" s="15"/>
      <c r="J12" s="23"/>
      <c r="K12" s="23"/>
      <c r="L12" s="24">
        <v>80</v>
      </c>
      <c r="M12" s="24"/>
      <c r="N12" s="24"/>
      <c r="O12" s="24"/>
      <c r="P12" s="27" t="s">
        <v>1612</v>
      </c>
    </row>
    <row r="13" s="36" customFormat="1" ht="58.5" customHeight="1" spans="1:16">
      <c r="A13" s="109">
        <v>12</v>
      </c>
      <c r="B13" s="14" t="s">
        <v>632</v>
      </c>
      <c r="C13" s="14"/>
      <c r="D13" s="14"/>
      <c r="E13" s="14"/>
      <c r="F13" s="110" t="s">
        <v>3871</v>
      </c>
      <c r="G13" s="15" t="s">
        <v>3849</v>
      </c>
      <c r="H13" s="15" t="s">
        <v>3872</v>
      </c>
      <c r="I13" s="15"/>
      <c r="J13" s="23"/>
      <c r="K13" s="23"/>
      <c r="L13" s="24">
        <v>80</v>
      </c>
      <c r="M13" s="24"/>
      <c r="N13" s="24"/>
      <c r="O13" s="24"/>
      <c r="P13" s="27" t="s">
        <v>1612</v>
      </c>
    </row>
    <row r="14" s="36" customFormat="1" ht="58.5" customHeight="1" spans="1:16">
      <c r="A14" s="109">
        <v>13</v>
      </c>
      <c r="B14" s="14" t="s">
        <v>632</v>
      </c>
      <c r="C14" s="14"/>
      <c r="D14" s="14"/>
      <c r="E14" s="14"/>
      <c r="F14" s="110" t="s">
        <v>3873</v>
      </c>
      <c r="G14" s="15" t="s">
        <v>3852</v>
      </c>
      <c r="H14" s="15" t="s">
        <v>3874</v>
      </c>
      <c r="I14" s="15"/>
      <c r="J14" s="23"/>
      <c r="K14" s="23"/>
      <c r="L14" s="24">
        <v>80</v>
      </c>
      <c r="M14" s="24"/>
      <c r="N14" s="24"/>
      <c r="O14" s="24"/>
      <c r="P14" s="27" t="s">
        <v>1612</v>
      </c>
    </row>
    <row r="15" ht="58.5" customHeight="1" spans="1:16">
      <c r="A15" s="109">
        <v>14</v>
      </c>
      <c r="B15" s="14" t="s">
        <v>632</v>
      </c>
      <c r="C15" s="14"/>
      <c r="D15" s="14"/>
      <c r="E15" s="14"/>
      <c r="F15" s="110" t="s">
        <v>3875</v>
      </c>
      <c r="G15" s="15" t="s">
        <v>3876</v>
      </c>
      <c r="H15" s="15" t="s">
        <v>3877</v>
      </c>
      <c r="I15" s="15"/>
      <c r="J15" s="23"/>
      <c r="K15" s="23"/>
      <c r="L15" s="24">
        <v>40</v>
      </c>
      <c r="M15" s="24"/>
      <c r="N15" s="24"/>
      <c r="O15" s="24"/>
      <c r="P15" s="27" t="s">
        <v>3878</v>
      </c>
    </row>
    <row r="16" ht="58.5" customHeight="1" spans="1:16">
      <c r="A16" s="109">
        <v>15</v>
      </c>
      <c r="B16" s="14" t="s">
        <v>632</v>
      </c>
      <c r="C16" s="14"/>
      <c r="D16" s="14"/>
      <c r="E16" s="14"/>
      <c r="F16" s="110" t="s">
        <v>3879</v>
      </c>
      <c r="G16" s="15" t="s">
        <v>3876</v>
      </c>
      <c r="H16" s="15" t="s">
        <v>3880</v>
      </c>
      <c r="I16" s="15"/>
      <c r="J16" s="23"/>
      <c r="K16" s="23"/>
      <c r="L16" s="24">
        <v>40</v>
      </c>
      <c r="M16" s="24"/>
      <c r="N16" s="24"/>
      <c r="O16" s="24"/>
      <c r="P16" s="27" t="s">
        <v>1612</v>
      </c>
    </row>
    <row r="17" ht="58.5" customHeight="1" spans="1:16">
      <c r="A17" s="109">
        <v>16</v>
      </c>
      <c r="B17" s="14" t="s">
        <v>632</v>
      </c>
      <c r="C17" s="14"/>
      <c r="D17" s="14"/>
      <c r="E17" s="14"/>
      <c r="F17" s="110" t="s">
        <v>3881</v>
      </c>
      <c r="G17" s="15" t="s">
        <v>3876</v>
      </c>
      <c r="H17" s="15" t="s">
        <v>3882</v>
      </c>
      <c r="I17" s="15"/>
      <c r="J17" s="23"/>
      <c r="K17" s="23"/>
      <c r="L17" s="24">
        <v>40</v>
      </c>
      <c r="M17" s="24"/>
      <c r="N17" s="24"/>
      <c r="O17" s="24"/>
      <c r="P17" s="27" t="s">
        <v>1612</v>
      </c>
    </row>
    <row r="18" ht="58.5" customHeight="1" spans="1:16">
      <c r="A18" s="109">
        <v>17</v>
      </c>
      <c r="B18" s="14" t="s">
        <v>632</v>
      </c>
      <c r="C18" s="14"/>
      <c r="D18" s="14"/>
      <c r="E18" s="14"/>
      <c r="F18" s="110" t="s">
        <v>3883</v>
      </c>
      <c r="G18" s="15" t="s">
        <v>3884</v>
      </c>
      <c r="H18" s="15" t="s">
        <v>3885</v>
      </c>
      <c r="I18" s="15"/>
      <c r="J18" s="23"/>
      <c r="K18" s="23"/>
      <c r="L18" s="24">
        <v>50</v>
      </c>
      <c r="M18" s="24"/>
      <c r="N18" s="24"/>
      <c r="O18" s="24"/>
      <c r="P18" s="30" t="s">
        <v>3886</v>
      </c>
    </row>
    <row r="19" ht="58.5" customHeight="1" spans="1:16">
      <c r="A19" s="109">
        <v>18</v>
      </c>
      <c r="B19" s="14" t="s">
        <v>632</v>
      </c>
      <c r="C19" s="14"/>
      <c r="D19" s="14"/>
      <c r="E19" s="14"/>
      <c r="F19" s="110" t="s">
        <v>3887</v>
      </c>
      <c r="G19" s="15" t="s">
        <v>3888</v>
      </c>
      <c r="H19" s="15" t="s">
        <v>3889</v>
      </c>
      <c r="I19" s="15"/>
      <c r="J19" s="23"/>
      <c r="K19" s="23"/>
      <c r="L19" s="24">
        <v>50</v>
      </c>
      <c r="M19" s="24"/>
      <c r="N19" s="24"/>
      <c r="O19" s="24"/>
      <c r="P19" s="27" t="s">
        <v>3890</v>
      </c>
    </row>
    <row r="20" ht="58.5" customHeight="1" spans="1:16">
      <c r="A20" s="109">
        <v>19</v>
      </c>
      <c r="B20" s="14" t="s">
        <v>632</v>
      </c>
      <c r="C20" s="14"/>
      <c r="D20" s="14" t="s">
        <v>3891</v>
      </c>
      <c r="E20" s="14" t="s">
        <v>3892</v>
      </c>
      <c r="F20" s="110" t="s">
        <v>3893</v>
      </c>
      <c r="G20" s="15" t="s">
        <v>3894</v>
      </c>
      <c r="H20" s="15" t="s">
        <v>3895</v>
      </c>
      <c r="I20" s="15"/>
      <c r="J20" s="23" t="s">
        <v>3896</v>
      </c>
      <c r="K20" s="23"/>
      <c r="L20" s="24">
        <v>55</v>
      </c>
      <c r="M20" s="24"/>
      <c r="N20" s="24"/>
      <c r="O20" s="24"/>
      <c r="P20" s="117"/>
    </row>
    <row r="21" ht="58.5" customHeight="1" spans="1:16">
      <c r="A21" s="109">
        <v>20</v>
      </c>
      <c r="B21" s="14" t="s">
        <v>632</v>
      </c>
      <c r="C21" s="14"/>
      <c r="D21" s="14" t="s">
        <v>3897</v>
      </c>
      <c r="E21" s="14" t="s">
        <v>3898</v>
      </c>
      <c r="F21" s="110" t="s">
        <v>3899</v>
      </c>
      <c r="G21" s="15" t="s">
        <v>3894</v>
      </c>
      <c r="H21" s="15" t="s">
        <v>3900</v>
      </c>
      <c r="I21" s="15"/>
      <c r="J21" s="23"/>
      <c r="K21" s="23"/>
      <c r="L21" s="24">
        <v>55</v>
      </c>
      <c r="M21" s="24"/>
      <c r="N21" s="24"/>
      <c r="O21" s="24"/>
      <c r="P21" s="117"/>
    </row>
    <row r="22" ht="58.5" customHeight="1" spans="1:16">
      <c r="A22" s="109">
        <v>21</v>
      </c>
      <c r="B22" s="14" t="s">
        <v>632</v>
      </c>
      <c r="C22" s="14"/>
      <c r="D22" s="14"/>
      <c r="E22" s="14"/>
      <c r="F22" s="110" t="s">
        <v>3901</v>
      </c>
      <c r="G22" s="98" t="s">
        <v>3902</v>
      </c>
      <c r="H22" s="98" t="s">
        <v>3903</v>
      </c>
      <c r="I22" s="15"/>
      <c r="J22" s="23"/>
      <c r="K22" s="23"/>
      <c r="L22" s="24">
        <v>24</v>
      </c>
      <c r="M22" s="24"/>
      <c r="N22" s="24"/>
      <c r="O22" s="24"/>
      <c r="P22" s="27" t="s">
        <v>1612</v>
      </c>
    </row>
    <row r="23" ht="78" customHeight="1" spans="1:16">
      <c r="A23" s="109">
        <v>22</v>
      </c>
      <c r="B23" s="14" t="s">
        <v>632</v>
      </c>
      <c r="C23" s="14"/>
      <c r="D23" s="14"/>
      <c r="E23" s="14"/>
      <c r="F23" s="110" t="s">
        <v>3904</v>
      </c>
      <c r="G23" s="98" t="s">
        <v>3905</v>
      </c>
      <c r="H23" s="98" t="s">
        <v>3906</v>
      </c>
      <c r="I23" s="15"/>
      <c r="J23" s="23"/>
      <c r="K23" s="23"/>
      <c r="L23" s="24">
        <v>2</v>
      </c>
      <c r="M23" s="24"/>
      <c r="N23" s="24"/>
      <c r="O23" s="24"/>
      <c r="P23" s="27" t="s">
        <v>1301</v>
      </c>
    </row>
    <row r="24" ht="75" customHeight="1" spans="1:16">
      <c r="A24" s="109">
        <v>23</v>
      </c>
      <c r="B24" s="14" t="s">
        <v>632</v>
      </c>
      <c r="C24" s="14"/>
      <c r="D24" s="14"/>
      <c r="E24" s="14"/>
      <c r="F24" s="110" t="s">
        <v>3907</v>
      </c>
      <c r="G24" s="98" t="s">
        <v>3905</v>
      </c>
      <c r="H24" s="98" t="s">
        <v>3908</v>
      </c>
      <c r="I24" s="15"/>
      <c r="J24" s="23"/>
      <c r="K24" s="23"/>
      <c r="L24" s="24">
        <v>3</v>
      </c>
      <c r="M24" s="118"/>
      <c r="N24" s="24"/>
      <c r="O24" s="24"/>
      <c r="P24" s="27" t="s">
        <v>1301</v>
      </c>
    </row>
    <row r="25" ht="58.5" customHeight="1" spans="1:16">
      <c r="A25" s="109">
        <v>24</v>
      </c>
      <c r="B25" s="14" t="s">
        <v>632</v>
      </c>
      <c r="C25" s="14"/>
      <c r="D25" s="14"/>
      <c r="E25" s="14"/>
      <c r="F25" s="110" t="s">
        <v>3909</v>
      </c>
      <c r="G25" s="15" t="s">
        <v>3876</v>
      </c>
      <c r="H25" s="15" t="s">
        <v>3910</v>
      </c>
      <c r="I25" s="15"/>
      <c r="J25" s="23"/>
      <c r="K25" s="23"/>
      <c r="L25" s="24">
        <v>5</v>
      </c>
      <c r="M25" s="24"/>
      <c r="N25" s="24"/>
      <c r="O25" s="24"/>
      <c r="P25" s="27" t="s">
        <v>3860</v>
      </c>
    </row>
    <row r="26" ht="58.5" customHeight="1" spans="1:16">
      <c r="A26" s="109">
        <v>25</v>
      </c>
      <c r="B26" s="14" t="s">
        <v>632</v>
      </c>
      <c r="C26" s="14"/>
      <c r="D26" s="14" t="s">
        <v>3911</v>
      </c>
      <c r="E26" s="14" t="s">
        <v>3912</v>
      </c>
      <c r="F26" s="110" t="s">
        <v>3913</v>
      </c>
      <c r="G26" s="15" t="s">
        <v>3876</v>
      </c>
      <c r="H26" s="15" t="s">
        <v>3914</v>
      </c>
      <c r="I26" s="15"/>
      <c r="J26" s="23"/>
      <c r="K26" s="23"/>
      <c r="L26" s="24">
        <v>5</v>
      </c>
      <c r="M26" s="24"/>
      <c r="N26" s="24"/>
      <c r="O26" s="24"/>
      <c r="P26" s="117"/>
    </row>
    <row r="27" ht="58.5" customHeight="1" spans="1:16">
      <c r="A27" s="109">
        <v>26</v>
      </c>
      <c r="B27" s="14" t="s">
        <v>632</v>
      </c>
      <c r="C27" s="14"/>
      <c r="D27" s="14"/>
      <c r="E27" s="14"/>
      <c r="F27" s="110" t="s">
        <v>3915</v>
      </c>
      <c r="G27" s="15" t="s">
        <v>3849</v>
      </c>
      <c r="H27" s="15" t="s">
        <v>3916</v>
      </c>
      <c r="I27" s="15"/>
      <c r="J27" s="23"/>
      <c r="K27" s="23"/>
      <c r="L27" s="24">
        <v>40</v>
      </c>
      <c r="M27" s="24"/>
      <c r="N27" s="24"/>
      <c r="O27" s="24"/>
      <c r="P27" s="77" t="s">
        <v>3917</v>
      </c>
    </row>
    <row r="28" ht="58.5" customHeight="1" spans="1:16">
      <c r="A28" s="109">
        <v>27</v>
      </c>
      <c r="B28" s="14" t="s">
        <v>632</v>
      </c>
      <c r="C28" s="14"/>
      <c r="D28" s="14"/>
      <c r="E28" s="14"/>
      <c r="F28" s="110" t="s">
        <v>3918</v>
      </c>
      <c r="G28" s="15" t="s">
        <v>3852</v>
      </c>
      <c r="H28" s="15" t="s">
        <v>3919</v>
      </c>
      <c r="I28" s="15"/>
      <c r="J28" s="23"/>
      <c r="K28" s="23"/>
      <c r="L28" s="24">
        <v>40</v>
      </c>
      <c r="M28" s="24"/>
      <c r="N28" s="24"/>
      <c r="O28" s="24"/>
      <c r="P28" s="27" t="s">
        <v>3920</v>
      </c>
    </row>
    <row r="29" ht="58.5" customHeight="1" spans="1:16">
      <c r="A29" s="109">
        <v>28</v>
      </c>
      <c r="B29" s="14" t="s">
        <v>632</v>
      </c>
      <c r="C29" s="14"/>
      <c r="D29" s="14" t="s">
        <v>3921</v>
      </c>
      <c r="E29" s="14" t="s">
        <v>3912</v>
      </c>
      <c r="F29" s="110" t="s">
        <v>3922</v>
      </c>
      <c r="G29" s="15" t="s">
        <v>3876</v>
      </c>
      <c r="H29" s="15" t="s">
        <v>3923</v>
      </c>
      <c r="I29" s="15"/>
      <c r="J29" s="23"/>
      <c r="K29" s="23"/>
      <c r="L29" s="24">
        <v>4</v>
      </c>
      <c r="M29" s="24"/>
      <c r="N29" s="24"/>
      <c r="O29" s="24"/>
      <c r="P29" s="117"/>
    </row>
    <row r="30" ht="58.5" customHeight="1" spans="1:16">
      <c r="A30" s="109">
        <v>29</v>
      </c>
      <c r="B30" s="14" t="s">
        <v>632</v>
      </c>
      <c r="C30" s="14"/>
      <c r="D30" s="14" t="s">
        <v>3924</v>
      </c>
      <c r="E30" s="14" t="s">
        <v>3925</v>
      </c>
      <c r="F30" s="110" t="s">
        <v>3926</v>
      </c>
      <c r="G30" s="15" t="s">
        <v>3876</v>
      </c>
      <c r="H30" s="15" t="s">
        <v>3927</v>
      </c>
      <c r="I30" s="15"/>
      <c r="J30" s="23"/>
      <c r="K30" s="23"/>
      <c r="L30" s="24">
        <v>8</v>
      </c>
      <c r="M30" s="24"/>
      <c r="N30" s="24"/>
      <c r="O30" s="24"/>
      <c r="P30" s="117"/>
    </row>
    <row r="31" ht="58.5" customHeight="1" spans="1:16">
      <c r="A31" s="109">
        <v>30</v>
      </c>
      <c r="B31" s="14" t="s">
        <v>632</v>
      </c>
      <c r="C31" s="14"/>
      <c r="D31" s="14"/>
      <c r="E31" s="14"/>
      <c r="F31" s="110" t="s">
        <v>3928</v>
      </c>
      <c r="G31" s="15" t="s">
        <v>3876</v>
      </c>
      <c r="H31" s="15" t="s">
        <v>3929</v>
      </c>
      <c r="I31" s="15"/>
      <c r="J31" s="23"/>
      <c r="K31" s="23"/>
      <c r="L31" s="24">
        <v>2</v>
      </c>
      <c r="M31" s="24"/>
      <c r="N31" s="24"/>
      <c r="O31" s="24"/>
      <c r="P31" s="27" t="s">
        <v>1747</v>
      </c>
    </row>
    <row r="32" ht="58.5" customHeight="1" spans="1:16">
      <c r="A32" s="109">
        <v>31</v>
      </c>
      <c r="B32" s="14" t="s">
        <v>632</v>
      </c>
      <c r="C32" s="14"/>
      <c r="D32" s="14" t="s">
        <v>3930</v>
      </c>
      <c r="E32" s="14"/>
      <c r="F32" s="110" t="s">
        <v>3931</v>
      </c>
      <c r="G32" s="15" t="s">
        <v>3876</v>
      </c>
      <c r="H32" s="15" t="s">
        <v>3932</v>
      </c>
      <c r="I32" s="15"/>
      <c r="J32" s="23"/>
      <c r="K32" s="23"/>
      <c r="L32" s="24">
        <v>1</v>
      </c>
      <c r="M32" s="24"/>
      <c r="N32" s="24"/>
      <c r="O32" s="24"/>
      <c r="P32" s="117"/>
    </row>
    <row r="33" ht="58.5" customHeight="1" spans="1:16">
      <c r="A33" s="109">
        <v>32</v>
      </c>
      <c r="B33" s="14" t="s">
        <v>632</v>
      </c>
      <c r="C33" s="14"/>
      <c r="D33" s="14" t="s">
        <v>3930</v>
      </c>
      <c r="E33" s="14"/>
      <c r="F33" s="110" t="s">
        <v>3933</v>
      </c>
      <c r="G33" s="15" t="s">
        <v>3849</v>
      </c>
      <c r="H33" s="15" t="s">
        <v>3934</v>
      </c>
      <c r="I33" s="15"/>
      <c r="J33" s="23"/>
      <c r="K33" s="23"/>
      <c r="L33" s="24">
        <v>14</v>
      </c>
      <c r="M33" s="24"/>
      <c r="N33" s="24"/>
      <c r="O33" s="52" t="s">
        <v>70</v>
      </c>
      <c r="P33" s="117"/>
    </row>
    <row r="34" ht="58.5" customHeight="1" spans="1:16">
      <c r="A34" s="109">
        <v>33</v>
      </c>
      <c r="B34" s="14" t="s">
        <v>632</v>
      </c>
      <c r="C34" s="14"/>
      <c r="D34" s="14"/>
      <c r="E34" s="14"/>
      <c r="F34" s="110" t="s">
        <v>3935</v>
      </c>
      <c r="G34" s="15" t="s">
        <v>3849</v>
      </c>
      <c r="H34" s="15" t="s">
        <v>3936</v>
      </c>
      <c r="I34" s="15"/>
      <c r="J34" s="23"/>
      <c r="K34" s="23"/>
      <c r="L34" s="24">
        <v>40</v>
      </c>
      <c r="M34" s="24"/>
      <c r="N34" s="24"/>
      <c r="O34" s="24"/>
      <c r="P34" s="77" t="s">
        <v>3917</v>
      </c>
    </row>
    <row r="35" ht="58.5" customHeight="1" spans="1:16">
      <c r="A35" s="109">
        <v>34</v>
      </c>
      <c r="B35" s="14" t="s">
        <v>632</v>
      </c>
      <c r="C35" s="14"/>
      <c r="D35" s="14"/>
      <c r="E35" s="14"/>
      <c r="F35" s="110" t="s">
        <v>3937</v>
      </c>
      <c r="G35" s="15" t="s">
        <v>3849</v>
      </c>
      <c r="H35" s="15" t="s">
        <v>3938</v>
      </c>
      <c r="I35" s="15"/>
      <c r="J35" s="23"/>
      <c r="K35" s="23"/>
      <c r="L35" s="24">
        <v>40</v>
      </c>
      <c r="M35" s="24"/>
      <c r="N35" s="24"/>
      <c r="O35" s="24"/>
      <c r="P35" s="30" t="s">
        <v>3920</v>
      </c>
    </row>
    <row r="36" ht="58.5" customHeight="1" spans="1:16">
      <c r="A36" s="109">
        <v>35</v>
      </c>
      <c r="B36" s="14" t="s">
        <v>632</v>
      </c>
      <c r="C36" s="14"/>
      <c r="D36" s="14" t="s">
        <v>3939</v>
      </c>
      <c r="E36" s="14" t="s">
        <v>3940</v>
      </c>
      <c r="F36" s="110" t="s">
        <v>3941</v>
      </c>
      <c r="G36" s="15" t="s">
        <v>3876</v>
      </c>
      <c r="H36" s="15" t="s">
        <v>3942</v>
      </c>
      <c r="I36" s="15"/>
      <c r="J36" s="23"/>
      <c r="K36" s="23"/>
      <c r="L36" s="24">
        <v>5</v>
      </c>
      <c r="M36" s="24"/>
      <c r="N36" s="24"/>
      <c r="O36" s="24"/>
      <c r="P36" s="117"/>
    </row>
    <row r="37" ht="58.5" customHeight="1" spans="1:16">
      <c r="A37" s="109">
        <v>36</v>
      </c>
      <c r="B37" s="14" t="s">
        <v>632</v>
      </c>
      <c r="C37" s="14"/>
      <c r="D37" s="14"/>
      <c r="E37" s="14"/>
      <c r="F37" s="110" t="s">
        <v>3943</v>
      </c>
      <c r="G37" s="75" t="s">
        <v>3849</v>
      </c>
      <c r="H37" s="15" t="s">
        <v>3944</v>
      </c>
      <c r="I37" s="106"/>
      <c r="J37" s="23" t="s">
        <v>2212</v>
      </c>
      <c r="K37" s="23"/>
      <c r="L37" s="24">
        <v>24</v>
      </c>
      <c r="M37" s="24"/>
      <c r="N37" s="24"/>
      <c r="O37" s="24"/>
      <c r="P37" s="26" t="s">
        <v>3945</v>
      </c>
    </row>
    <row r="38" ht="58.5" customHeight="1" spans="1:16">
      <c r="A38" s="109">
        <v>37</v>
      </c>
      <c r="B38" s="14" t="s">
        <v>632</v>
      </c>
      <c r="C38" s="14"/>
      <c r="D38" s="14" t="s">
        <v>3946</v>
      </c>
      <c r="E38" s="14" t="s">
        <v>3947</v>
      </c>
      <c r="F38" s="110" t="s">
        <v>3948</v>
      </c>
      <c r="G38" s="75" t="s">
        <v>3949</v>
      </c>
      <c r="H38" s="15" t="s">
        <v>3950</v>
      </c>
      <c r="I38" s="106"/>
      <c r="J38" s="23" t="s">
        <v>3951</v>
      </c>
      <c r="K38" s="23"/>
      <c r="L38" s="24">
        <v>24</v>
      </c>
      <c r="M38" s="24"/>
      <c r="N38" s="24"/>
      <c r="O38" s="24"/>
      <c r="P38" s="117"/>
    </row>
    <row r="39" ht="58.5" customHeight="1" spans="1:16">
      <c r="A39" s="109">
        <v>38</v>
      </c>
      <c r="B39" s="14" t="s">
        <v>632</v>
      </c>
      <c r="C39" s="14"/>
      <c r="D39" s="14" t="s">
        <v>3952</v>
      </c>
      <c r="E39" s="14" t="s">
        <v>3953</v>
      </c>
      <c r="F39" s="110" t="s">
        <v>3954</v>
      </c>
      <c r="G39" s="75" t="s">
        <v>3894</v>
      </c>
      <c r="H39" s="15" t="s">
        <v>3955</v>
      </c>
      <c r="I39" s="106"/>
      <c r="J39" s="23"/>
      <c r="K39" s="23"/>
      <c r="L39" s="24">
        <v>20</v>
      </c>
      <c r="M39" s="24"/>
      <c r="N39" s="24"/>
      <c r="O39" s="24"/>
      <c r="P39" s="117"/>
    </row>
    <row r="40" ht="58.5" customHeight="1" spans="1:16">
      <c r="A40" s="109">
        <v>39</v>
      </c>
      <c r="B40" s="14" t="s">
        <v>632</v>
      </c>
      <c r="C40" s="14"/>
      <c r="D40" s="14" t="s">
        <v>3956</v>
      </c>
      <c r="E40" s="14" t="s">
        <v>3953</v>
      </c>
      <c r="F40" s="110" t="s">
        <v>3957</v>
      </c>
      <c r="G40" s="75" t="s">
        <v>3894</v>
      </c>
      <c r="H40" s="15" t="s">
        <v>3958</v>
      </c>
      <c r="I40" s="106"/>
      <c r="J40" s="23"/>
      <c r="K40" s="23"/>
      <c r="L40" s="24">
        <v>20</v>
      </c>
      <c r="M40" s="24"/>
      <c r="N40" s="24"/>
      <c r="O40" s="24"/>
      <c r="P40" s="119"/>
    </row>
    <row r="41" ht="58.5" customHeight="1" spans="1:16">
      <c r="A41" s="109">
        <v>40</v>
      </c>
      <c r="B41" s="14" t="s">
        <v>632</v>
      </c>
      <c r="C41" s="14"/>
      <c r="D41" s="14" t="s">
        <v>3959</v>
      </c>
      <c r="E41" s="14" t="s">
        <v>3960</v>
      </c>
      <c r="F41" s="110" t="s">
        <v>3961</v>
      </c>
      <c r="G41" s="75" t="s">
        <v>3876</v>
      </c>
      <c r="H41" s="15" t="s">
        <v>3962</v>
      </c>
      <c r="I41" s="78"/>
      <c r="J41" s="23"/>
      <c r="K41" s="23"/>
      <c r="L41" s="24">
        <v>6</v>
      </c>
      <c r="M41" s="24"/>
      <c r="N41" s="24"/>
      <c r="O41" s="24"/>
      <c r="P41" s="119"/>
    </row>
    <row r="42" ht="58.5" customHeight="1" spans="1:16">
      <c r="A42" s="109">
        <v>41</v>
      </c>
      <c r="B42" s="14" t="s">
        <v>632</v>
      </c>
      <c r="C42" s="14"/>
      <c r="D42" s="14" t="s">
        <v>3963</v>
      </c>
      <c r="E42" s="14"/>
      <c r="F42" s="110" t="s">
        <v>3964</v>
      </c>
      <c r="G42" s="75" t="s">
        <v>3965</v>
      </c>
      <c r="H42" s="15" t="s">
        <v>3966</v>
      </c>
      <c r="I42" s="78"/>
      <c r="J42" s="23"/>
      <c r="K42" s="23"/>
      <c r="L42" s="24">
        <v>14</v>
      </c>
      <c r="M42" s="24"/>
      <c r="N42" s="24"/>
      <c r="O42" s="24"/>
      <c r="P42" s="117"/>
    </row>
    <row r="43" ht="58.5" customHeight="1" spans="1:16">
      <c r="A43" s="109">
        <v>42</v>
      </c>
      <c r="B43" s="14" t="s">
        <v>632</v>
      </c>
      <c r="C43" s="14"/>
      <c r="D43" s="14" t="s">
        <v>3967</v>
      </c>
      <c r="E43" s="14" t="s">
        <v>3968</v>
      </c>
      <c r="F43" s="110" t="s">
        <v>3969</v>
      </c>
      <c r="G43" s="75" t="s">
        <v>3849</v>
      </c>
      <c r="H43" s="15" t="s">
        <v>3970</v>
      </c>
      <c r="I43" s="78"/>
      <c r="J43" s="23"/>
      <c r="K43" s="23"/>
      <c r="L43" s="24">
        <v>20</v>
      </c>
      <c r="M43" s="24"/>
      <c r="N43" s="24"/>
      <c r="O43" s="24"/>
      <c r="P43" s="117"/>
    </row>
    <row r="44" ht="58.5" customHeight="1" spans="1:16">
      <c r="A44" s="109">
        <v>43</v>
      </c>
      <c r="B44" s="14" t="s">
        <v>632</v>
      </c>
      <c r="C44" s="14"/>
      <c r="D44" s="14" t="s">
        <v>3971</v>
      </c>
      <c r="E44" s="14" t="s">
        <v>3972</v>
      </c>
      <c r="F44" s="110" t="s">
        <v>3973</v>
      </c>
      <c r="G44" s="75" t="s">
        <v>3852</v>
      </c>
      <c r="H44" s="15" t="s">
        <v>3974</v>
      </c>
      <c r="I44" s="78"/>
      <c r="J44" s="23"/>
      <c r="K44" s="23"/>
      <c r="L44" s="24">
        <v>20</v>
      </c>
      <c r="M44" s="24"/>
      <c r="N44" s="24"/>
      <c r="O44" s="24"/>
      <c r="P44" s="117"/>
    </row>
    <row r="45" ht="58.5" customHeight="1" spans="1:16">
      <c r="A45" s="109">
        <v>44</v>
      </c>
      <c r="B45" s="14" t="s">
        <v>632</v>
      </c>
      <c r="C45" s="14"/>
      <c r="D45" s="14" t="s">
        <v>3975</v>
      </c>
      <c r="E45" s="14" t="s">
        <v>3976</v>
      </c>
      <c r="F45" s="110" t="s">
        <v>3977</v>
      </c>
      <c r="G45" s="75" t="s">
        <v>3852</v>
      </c>
      <c r="H45" s="15" t="s">
        <v>3978</v>
      </c>
      <c r="I45" s="78"/>
      <c r="J45" s="23"/>
      <c r="K45" s="23"/>
      <c r="L45" s="24">
        <v>16</v>
      </c>
      <c r="M45" s="24"/>
      <c r="N45" s="24"/>
      <c r="O45" s="24"/>
      <c r="P45" s="117"/>
    </row>
    <row r="46" ht="58.5" customHeight="1" spans="1:16">
      <c r="A46" s="109">
        <v>45</v>
      </c>
      <c r="B46" s="14" t="s">
        <v>56</v>
      </c>
      <c r="C46" s="14"/>
      <c r="D46" s="14" t="s">
        <v>3979</v>
      </c>
      <c r="E46" s="14" t="s">
        <v>3980</v>
      </c>
      <c r="F46" s="110" t="s">
        <v>3981</v>
      </c>
      <c r="G46" s="75" t="s">
        <v>3982</v>
      </c>
      <c r="H46" s="15" t="s">
        <v>3983</v>
      </c>
      <c r="I46" s="78"/>
      <c r="J46" s="23"/>
      <c r="K46" s="23"/>
      <c r="L46" s="24">
        <v>22</v>
      </c>
      <c r="M46" s="24"/>
      <c r="N46" s="24"/>
      <c r="O46" s="24"/>
      <c r="P46" s="120" t="s">
        <v>3984</v>
      </c>
    </row>
    <row r="47" ht="58.5" customHeight="1" spans="1:16">
      <c r="A47" s="109">
        <v>46</v>
      </c>
      <c r="B47" s="14" t="s">
        <v>56</v>
      </c>
      <c r="C47" s="14"/>
      <c r="D47" s="14" t="s">
        <v>3985</v>
      </c>
      <c r="E47" s="14" t="s">
        <v>3986</v>
      </c>
      <c r="F47" s="110" t="s">
        <v>3987</v>
      </c>
      <c r="G47" s="75" t="s">
        <v>3894</v>
      </c>
      <c r="H47" s="15" t="s">
        <v>3988</v>
      </c>
      <c r="I47" s="95" t="s">
        <v>3989</v>
      </c>
      <c r="J47" s="23"/>
      <c r="K47" s="23"/>
      <c r="L47" s="24">
        <v>60</v>
      </c>
      <c r="M47" s="24"/>
      <c r="N47" s="24"/>
      <c r="O47" s="24"/>
      <c r="P47" s="120"/>
    </row>
    <row r="48" ht="58.5" customHeight="1" spans="1:16">
      <c r="A48" s="109">
        <v>47</v>
      </c>
      <c r="B48" s="14" t="s">
        <v>56</v>
      </c>
      <c r="C48" s="14"/>
      <c r="D48" s="14" t="s">
        <v>3990</v>
      </c>
      <c r="E48" s="14" t="s">
        <v>3991</v>
      </c>
      <c r="F48" s="110" t="s">
        <v>3992</v>
      </c>
      <c r="G48" s="75" t="s">
        <v>3894</v>
      </c>
      <c r="H48" s="15" t="s">
        <v>3993</v>
      </c>
      <c r="I48" s="95" t="s">
        <v>3989</v>
      </c>
      <c r="J48" s="23"/>
      <c r="K48" s="23"/>
      <c r="L48" s="24">
        <v>60</v>
      </c>
      <c r="M48" s="24"/>
      <c r="N48" s="24"/>
      <c r="O48" s="24"/>
      <c r="P48" s="120"/>
    </row>
    <row r="49" ht="58.5" customHeight="1" spans="1:16">
      <c r="A49" s="109">
        <v>48</v>
      </c>
      <c r="B49" s="14" t="s">
        <v>56</v>
      </c>
      <c r="C49" s="14"/>
      <c r="D49" s="14" t="s">
        <v>3994</v>
      </c>
      <c r="E49" s="14" t="s">
        <v>3995</v>
      </c>
      <c r="F49" s="110" t="s">
        <v>3996</v>
      </c>
      <c r="G49" s="75" t="s">
        <v>3852</v>
      </c>
      <c r="H49" s="15" t="s">
        <v>3997</v>
      </c>
      <c r="I49" s="95" t="s">
        <v>3998</v>
      </c>
      <c r="J49" s="23"/>
      <c r="K49" s="23"/>
      <c r="L49" s="24">
        <v>20</v>
      </c>
      <c r="M49" s="24"/>
      <c r="N49" s="24"/>
      <c r="O49" s="24"/>
      <c r="P49" s="120"/>
    </row>
    <row r="50" ht="58.5" customHeight="1" spans="1:16">
      <c r="A50" s="109">
        <v>49</v>
      </c>
      <c r="B50" s="14" t="s">
        <v>56</v>
      </c>
      <c r="C50" s="14"/>
      <c r="D50" s="14" t="s">
        <v>3999</v>
      </c>
      <c r="E50" s="14" t="s">
        <v>4000</v>
      </c>
      <c r="F50" s="110" t="s">
        <v>4001</v>
      </c>
      <c r="G50" s="75" t="s">
        <v>3852</v>
      </c>
      <c r="H50" s="15" t="s">
        <v>4002</v>
      </c>
      <c r="I50" s="95" t="s">
        <v>3998</v>
      </c>
      <c r="J50" s="23"/>
      <c r="K50" s="23"/>
      <c r="L50" s="24">
        <v>6</v>
      </c>
      <c r="M50" s="24"/>
      <c r="N50" s="24"/>
      <c r="O50" s="24"/>
      <c r="P50" s="120"/>
    </row>
    <row r="51" ht="58.5" customHeight="1" spans="1:16">
      <c r="A51" s="109">
        <v>50</v>
      </c>
      <c r="B51" s="14" t="s">
        <v>56</v>
      </c>
      <c r="C51" s="14"/>
      <c r="D51" s="14" t="s">
        <v>4003</v>
      </c>
      <c r="E51" s="14" t="s">
        <v>4000</v>
      </c>
      <c r="F51" s="110" t="s">
        <v>4004</v>
      </c>
      <c r="G51" s="75" t="s">
        <v>3849</v>
      </c>
      <c r="H51" s="15" t="s">
        <v>4005</v>
      </c>
      <c r="I51" s="95" t="s">
        <v>3998</v>
      </c>
      <c r="J51" s="23"/>
      <c r="K51" s="23"/>
      <c r="L51" s="24">
        <v>6</v>
      </c>
      <c r="M51" s="24"/>
      <c r="N51" s="24"/>
      <c r="O51" s="24"/>
      <c r="P51" s="120"/>
    </row>
    <row r="52" ht="58.5" customHeight="1" spans="1:16">
      <c r="A52" s="109">
        <v>51</v>
      </c>
      <c r="B52" s="14" t="s">
        <v>56</v>
      </c>
      <c r="C52" s="14"/>
      <c r="D52" s="14" t="s">
        <v>4006</v>
      </c>
      <c r="E52" s="14" t="s">
        <v>3995</v>
      </c>
      <c r="F52" s="110" t="s">
        <v>4007</v>
      </c>
      <c r="G52" s="75" t="s">
        <v>3849</v>
      </c>
      <c r="H52" s="15" t="s">
        <v>4008</v>
      </c>
      <c r="I52" s="95" t="s">
        <v>3998</v>
      </c>
      <c r="J52" s="23"/>
      <c r="K52" s="23"/>
      <c r="L52" s="24">
        <v>20</v>
      </c>
      <c r="M52" s="24"/>
      <c r="N52" s="24"/>
      <c r="O52" s="24"/>
      <c r="P52" s="120"/>
    </row>
    <row r="53" ht="58.5" customHeight="1" spans="1:16">
      <c r="A53" s="109">
        <v>52</v>
      </c>
      <c r="B53" s="14" t="s">
        <v>56</v>
      </c>
      <c r="C53" s="14"/>
      <c r="D53" s="14" t="s">
        <v>4009</v>
      </c>
      <c r="E53" s="14" t="s">
        <v>4000</v>
      </c>
      <c r="F53" s="110" t="s">
        <v>4010</v>
      </c>
      <c r="G53" s="75" t="s">
        <v>3849</v>
      </c>
      <c r="H53" s="15" t="s">
        <v>4011</v>
      </c>
      <c r="I53" s="95" t="s">
        <v>3998</v>
      </c>
      <c r="J53" s="23"/>
      <c r="K53" s="23"/>
      <c r="L53" s="24">
        <v>6</v>
      </c>
      <c r="M53" s="24"/>
      <c r="N53" s="24"/>
      <c r="O53" s="24"/>
      <c r="P53" s="120"/>
    </row>
    <row r="54" ht="58.5" customHeight="1" spans="1:16">
      <c r="A54" s="109">
        <v>53</v>
      </c>
      <c r="B54" s="14" t="s">
        <v>632</v>
      </c>
      <c r="C54" s="14"/>
      <c r="D54" s="14" t="s">
        <v>3946</v>
      </c>
      <c r="E54" s="14" t="s">
        <v>4012</v>
      </c>
      <c r="F54" s="110" t="s">
        <v>4013</v>
      </c>
      <c r="G54" s="75" t="s">
        <v>3849</v>
      </c>
      <c r="H54" s="15" t="s">
        <v>4014</v>
      </c>
      <c r="I54" s="95" t="s">
        <v>3998</v>
      </c>
      <c r="J54" s="23"/>
      <c r="K54" s="23"/>
      <c r="L54" s="24">
        <v>24</v>
      </c>
      <c r="M54" s="24"/>
      <c r="N54" s="24"/>
      <c r="O54" s="24"/>
      <c r="P54" s="120"/>
    </row>
    <row r="55" ht="58.5" customHeight="1" spans="1:16">
      <c r="A55" s="109">
        <v>54</v>
      </c>
      <c r="B55" s="14" t="s">
        <v>56</v>
      </c>
      <c r="C55" s="14"/>
      <c r="D55" s="14" t="s">
        <v>4015</v>
      </c>
      <c r="E55" s="14" t="s">
        <v>4016</v>
      </c>
      <c r="F55" s="110" t="s">
        <v>4017</v>
      </c>
      <c r="G55" s="15" t="s">
        <v>4018</v>
      </c>
      <c r="H55" s="15" t="s">
        <v>4019</v>
      </c>
      <c r="I55" s="23" t="s">
        <v>3989</v>
      </c>
      <c r="J55" s="88"/>
      <c r="K55" s="88"/>
      <c r="L55" s="24">
        <v>64</v>
      </c>
      <c r="M55" s="24"/>
      <c r="N55" s="24"/>
      <c r="O55" s="121" t="s">
        <v>70</v>
      </c>
      <c r="P55" s="120"/>
    </row>
    <row r="56" ht="58.5" customHeight="1" spans="1:16">
      <c r="A56" s="109">
        <v>55</v>
      </c>
      <c r="B56" s="14" t="s">
        <v>56</v>
      </c>
      <c r="C56" s="14"/>
      <c r="D56" s="14" t="s">
        <v>4020</v>
      </c>
      <c r="E56" s="14" t="s">
        <v>3912</v>
      </c>
      <c r="F56" s="110" t="s">
        <v>4021</v>
      </c>
      <c r="G56" s="15" t="s">
        <v>4018</v>
      </c>
      <c r="H56" s="15" t="s">
        <v>4022</v>
      </c>
      <c r="I56" s="23" t="s">
        <v>4023</v>
      </c>
      <c r="J56" s="88"/>
      <c r="K56" s="88"/>
      <c r="L56" s="24">
        <v>6</v>
      </c>
      <c r="M56" s="24"/>
      <c r="N56" s="24"/>
      <c r="O56" s="52" t="s">
        <v>70</v>
      </c>
      <c r="P56" s="120"/>
    </row>
    <row r="57" ht="58.5" customHeight="1" spans="1:16">
      <c r="A57" s="109">
        <v>56</v>
      </c>
      <c r="B57" s="14" t="s">
        <v>632</v>
      </c>
      <c r="C57" s="14"/>
      <c r="D57" s="14" t="s">
        <v>4024</v>
      </c>
      <c r="E57" s="14" t="s">
        <v>4025</v>
      </c>
      <c r="F57" s="110" t="s">
        <v>4026</v>
      </c>
      <c r="G57" s="15" t="s">
        <v>3876</v>
      </c>
      <c r="H57" s="15" t="s">
        <v>4027</v>
      </c>
      <c r="I57" s="23" t="s">
        <v>3998</v>
      </c>
      <c r="J57" s="88"/>
      <c r="K57" s="88"/>
      <c r="L57" s="24">
        <v>4</v>
      </c>
      <c r="M57" s="24"/>
      <c r="N57" s="24"/>
      <c r="O57" s="52" t="s">
        <v>70</v>
      </c>
      <c r="P57" s="120"/>
    </row>
    <row r="58" ht="58.5" customHeight="1" spans="1:16">
      <c r="A58" s="109">
        <v>57</v>
      </c>
      <c r="B58" s="14" t="s">
        <v>632</v>
      </c>
      <c r="C58" s="14"/>
      <c r="D58" s="14" t="s">
        <v>4028</v>
      </c>
      <c r="E58" s="14" t="s">
        <v>4029</v>
      </c>
      <c r="F58" s="110" t="s">
        <v>4030</v>
      </c>
      <c r="G58" s="15" t="s">
        <v>4031</v>
      </c>
      <c r="H58" s="15" t="s">
        <v>4032</v>
      </c>
      <c r="I58" s="23" t="s">
        <v>4033</v>
      </c>
      <c r="J58" s="88"/>
      <c r="K58" s="88"/>
      <c r="L58" s="24"/>
      <c r="M58" s="24"/>
      <c r="N58" s="24"/>
      <c r="O58" s="52" t="s">
        <v>70</v>
      </c>
      <c r="P58" s="120"/>
    </row>
    <row r="59" ht="58.5" customHeight="1" spans="1:16">
      <c r="A59" s="109">
        <v>58</v>
      </c>
      <c r="B59" s="14" t="s">
        <v>632</v>
      </c>
      <c r="C59" s="14"/>
      <c r="D59" s="14" t="s">
        <v>4034</v>
      </c>
      <c r="E59" s="14" t="s">
        <v>4034</v>
      </c>
      <c r="F59" s="110" t="s">
        <v>4035</v>
      </c>
      <c r="G59" s="15" t="s">
        <v>4031</v>
      </c>
      <c r="H59" s="15" t="s">
        <v>4036</v>
      </c>
      <c r="I59" s="23" t="s">
        <v>4033</v>
      </c>
      <c r="J59" s="88"/>
      <c r="K59" s="88"/>
      <c r="L59" s="24"/>
      <c r="M59" s="24"/>
      <c r="N59" s="24"/>
      <c r="O59" s="52" t="s">
        <v>70</v>
      </c>
      <c r="P59" s="120"/>
    </row>
    <row r="60" ht="58.5" customHeight="1" spans="1:16">
      <c r="A60" s="109">
        <v>59</v>
      </c>
      <c r="B60" s="14" t="s">
        <v>632</v>
      </c>
      <c r="C60" s="14"/>
      <c r="D60" s="14" t="s">
        <v>4037</v>
      </c>
      <c r="E60" s="14" t="s">
        <v>4037</v>
      </c>
      <c r="F60" s="110" t="s">
        <v>4038</v>
      </c>
      <c r="G60" s="15" t="s">
        <v>4031</v>
      </c>
      <c r="H60" s="15" t="s">
        <v>4039</v>
      </c>
      <c r="I60" s="23" t="s">
        <v>4033</v>
      </c>
      <c r="J60" s="88"/>
      <c r="K60" s="88"/>
      <c r="L60" s="24"/>
      <c r="M60" s="24"/>
      <c r="N60" s="24"/>
      <c r="O60" s="52" t="s">
        <v>70</v>
      </c>
      <c r="P60" s="120"/>
    </row>
    <row r="61" ht="58.5" customHeight="1" spans="1:16">
      <c r="A61" s="109">
        <v>60</v>
      </c>
      <c r="B61" s="14" t="s">
        <v>632</v>
      </c>
      <c r="C61" s="14"/>
      <c r="D61" s="14" t="s">
        <v>4040</v>
      </c>
      <c r="E61" s="14" t="s">
        <v>4041</v>
      </c>
      <c r="F61" s="110" t="s">
        <v>4042</v>
      </c>
      <c r="G61" s="15" t="s">
        <v>3849</v>
      </c>
      <c r="H61" s="15" t="s">
        <v>4043</v>
      </c>
      <c r="I61" s="23" t="s">
        <v>3998</v>
      </c>
      <c r="J61" s="88"/>
      <c r="K61" s="88"/>
      <c r="L61" s="24"/>
      <c r="M61" s="24"/>
      <c r="N61" s="24"/>
      <c r="O61" s="52" t="s">
        <v>70</v>
      </c>
      <c r="P61" s="120"/>
    </row>
    <row r="62" ht="58.5" customHeight="1" spans="1:16">
      <c r="A62" s="109">
        <v>61</v>
      </c>
      <c r="B62" s="14"/>
      <c r="C62" s="14"/>
      <c r="D62" s="14" t="s">
        <v>4044</v>
      </c>
      <c r="E62" s="14" t="s">
        <v>4045</v>
      </c>
      <c r="F62" s="110" t="s">
        <v>4046</v>
      </c>
      <c r="G62" s="15" t="s">
        <v>3849</v>
      </c>
      <c r="H62" s="15" t="s">
        <v>4047</v>
      </c>
      <c r="I62" s="23" t="s">
        <v>3998</v>
      </c>
      <c r="J62" s="88"/>
      <c r="K62" s="88"/>
      <c r="L62" s="24"/>
      <c r="M62" s="24"/>
      <c r="N62" s="24"/>
      <c r="O62" s="52" t="s">
        <v>70</v>
      </c>
      <c r="P62" s="120" t="s">
        <v>4048</v>
      </c>
    </row>
    <row r="63" ht="58.5" customHeight="1" spans="1:16">
      <c r="A63" s="109">
        <v>62</v>
      </c>
      <c r="B63" s="14" t="s">
        <v>56</v>
      </c>
      <c r="C63" s="14"/>
      <c r="D63" s="14" t="s">
        <v>4049</v>
      </c>
      <c r="E63" s="14" t="s">
        <v>4000</v>
      </c>
      <c r="F63" s="110" t="s">
        <v>4050</v>
      </c>
      <c r="G63" s="15" t="s">
        <v>4051</v>
      </c>
      <c r="H63" s="15" t="s">
        <v>4052</v>
      </c>
      <c r="I63" s="23" t="s">
        <v>4053</v>
      </c>
      <c r="J63" s="88"/>
      <c r="K63" s="88"/>
      <c r="L63" s="24">
        <v>6</v>
      </c>
      <c r="M63" s="24"/>
      <c r="N63" s="24"/>
      <c r="O63" s="52" t="s">
        <v>70</v>
      </c>
      <c r="P63" s="120" t="s">
        <v>1448</v>
      </c>
    </row>
    <row r="64" ht="52.5" customHeight="1" spans="1:16">
      <c r="A64" s="109">
        <v>63</v>
      </c>
      <c r="B64" s="14" t="s">
        <v>632</v>
      </c>
      <c r="C64" s="14"/>
      <c r="D64" s="14" t="s">
        <v>4054</v>
      </c>
      <c r="E64" s="14" t="s">
        <v>4055</v>
      </c>
      <c r="F64" s="110" t="s">
        <v>4056</v>
      </c>
      <c r="G64" s="15" t="s">
        <v>4031</v>
      </c>
      <c r="H64" s="15" t="s">
        <v>4057</v>
      </c>
      <c r="I64" s="23"/>
      <c r="J64" s="88"/>
      <c r="K64" s="88"/>
      <c r="L64" s="24">
        <v>4</v>
      </c>
      <c r="M64" s="24"/>
      <c r="N64" s="24"/>
      <c r="O64" s="52" t="s">
        <v>70</v>
      </c>
      <c r="P64" s="120" t="s">
        <v>2673</v>
      </c>
    </row>
    <row r="65" ht="33" customHeight="1" spans="1:16">
      <c r="A65" s="109">
        <v>64</v>
      </c>
      <c r="B65" s="14" t="s">
        <v>632</v>
      </c>
      <c r="C65" s="14"/>
      <c r="D65" s="14" t="s">
        <v>4058</v>
      </c>
      <c r="E65" s="14" t="s">
        <v>4059</v>
      </c>
      <c r="F65" s="110" t="s">
        <v>4060</v>
      </c>
      <c r="G65" s="15" t="s">
        <v>4031</v>
      </c>
      <c r="H65" s="15" t="s">
        <v>4061</v>
      </c>
      <c r="I65" s="23"/>
      <c r="J65" s="88"/>
      <c r="K65" s="88"/>
      <c r="L65" s="24">
        <v>4</v>
      </c>
      <c r="M65" s="24"/>
      <c r="N65" s="24"/>
      <c r="O65" s="52" t="s">
        <v>70</v>
      </c>
      <c r="P65" s="120" t="s">
        <v>2673</v>
      </c>
    </row>
    <row r="66" ht="33" customHeight="1" spans="1:16">
      <c r="A66" s="109">
        <v>65</v>
      </c>
      <c r="B66" s="14" t="s">
        <v>632</v>
      </c>
      <c r="C66" s="14"/>
      <c r="D66" s="14" t="s">
        <v>4062</v>
      </c>
      <c r="E66" s="14"/>
      <c r="F66" s="110" t="s">
        <v>4063</v>
      </c>
      <c r="G66" s="15" t="s">
        <v>4064</v>
      </c>
      <c r="H66" s="15" t="s">
        <v>4065</v>
      </c>
      <c r="I66" s="23" t="s">
        <v>4033</v>
      </c>
      <c r="J66" s="88"/>
      <c r="K66" s="88"/>
      <c r="L66" s="24">
        <v>16</v>
      </c>
      <c r="M66" s="24"/>
      <c r="N66" s="24"/>
      <c r="O66" s="52" t="s">
        <v>70</v>
      </c>
      <c r="P66" s="120" t="s">
        <v>2673</v>
      </c>
    </row>
    <row r="67" ht="33" customHeight="1" spans="1:16">
      <c r="A67" s="109">
        <v>66</v>
      </c>
      <c r="B67" s="14" t="s">
        <v>632</v>
      </c>
      <c r="C67" s="14"/>
      <c r="D67" s="14" t="s">
        <v>4066</v>
      </c>
      <c r="E67" s="14" t="s">
        <v>4067</v>
      </c>
      <c r="F67" s="110" t="s">
        <v>4068</v>
      </c>
      <c r="G67" s="15" t="s">
        <v>4064</v>
      </c>
      <c r="H67" s="15" t="s">
        <v>4069</v>
      </c>
      <c r="I67" s="23" t="s">
        <v>4033</v>
      </c>
      <c r="J67" s="88"/>
      <c r="K67" s="88"/>
      <c r="L67" s="24">
        <v>16</v>
      </c>
      <c r="M67" s="24"/>
      <c r="N67" s="24"/>
      <c r="O67" s="52" t="s">
        <v>70</v>
      </c>
      <c r="P67" s="120" t="s">
        <v>2673</v>
      </c>
    </row>
    <row r="68" ht="58.5" customHeight="1" spans="1:16">
      <c r="A68" s="109">
        <v>67</v>
      </c>
      <c r="B68" s="14" t="s">
        <v>632</v>
      </c>
      <c r="C68" s="14"/>
      <c r="D68" s="14" t="s">
        <v>4070</v>
      </c>
      <c r="E68" s="14" t="s">
        <v>4000</v>
      </c>
      <c r="F68" s="110" t="s">
        <v>4071</v>
      </c>
      <c r="G68" s="15" t="s">
        <v>3849</v>
      </c>
      <c r="H68" s="15" t="s">
        <v>4072</v>
      </c>
      <c r="I68" s="23" t="s">
        <v>4053</v>
      </c>
      <c r="J68" s="88"/>
      <c r="K68" s="88"/>
      <c r="L68" s="24">
        <v>6</v>
      </c>
      <c r="M68" s="24"/>
      <c r="N68" s="24"/>
      <c r="O68" s="52" t="s">
        <v>1612</v>
      </c>
      <c r="P68" s="120"/>
    </row>
    <row r="69" ht="58.5" customHeight="1" spans="1:16">
      <c r="A69" s="109">
        <v>68</v>
      </c>
      <c r="B69" s="14" t="s">
        <v>632</v>
      </c>
      <c r="C69" s="14"/>
      <c r="D69" s="14" t="s">
        <v>4073</v>
      </c>
      <c r="E69" s="14" t="s">
        <v>3939</v>
      </c>
      <c r="F69" s="110" t="s">
        <v>4074</v>
      </c>
      <c r="G69" s="15" t="s">
        <v>3876</v>
      </c>
      <c r="H69" s="15" t="s">
        <v>4075</v>
      </c>
      <c r="I69" s="23" t="s">
        <v>4076</v>
      </c>
      <c r="J69" s="88"/>
      <c r="K69" s="88"/>
      <c r="L69" s="24">
        <v>5</v>
      </c>
      <c r="M69" s="24"/>
      <c r="N69" s="24"/>
      <c r="O69" s="52" t="s">
        <v>70</v>
      </c>
      <c r="P69" s="120" t="s">
        <v>1448</v>
      </c>
    </row>
    <row r="70" ht="58.5" customHeight="1" spans="1:16">
      <c r="A70" s="109">
        <v>69</v>
      </c>
      <c r="B70" s="14" t="s">
        <v>632</v>
      </c>
      <c r="C70" s="14"/>
      <c r="D70" s="14" t="s">
        <v>637</v>
      </c>
      <c r="E70" s="14" t="s">
        <v>4077</v>
      </c>
      <c r="F70" s="15" t="s">
        <v>4078</v>
      </c>
      <c r="G70" s="15" t="s">
        <v>3876</v>
      </c>
      <c r="H70" s="15" t="s">
        <v>4079</v>
      </c>
      <c r="I70" s="23" t="s">
        <v>3998</v>
      </c>
      <c r="J70" s="88"/>
      <c r="K70" s="88"/>
      <c r="L70" s="24">
        <v>2</v>
      </c>
      <c r="M70" s="24"/>
      <c r="N70" s="24"/>
      <c r="O70" s="52" t="s">
        <v>70</v>
      </c>
      <c r="P70" s="120" t="s">
        <v>4080</v>
      </c>
    </row>
    <row r="71" ht="58.5" customHeight="1" spans="1:16">
      <c r="A71" s="109">
        <v>70</v>
      </c>
      <c r="B71" s="14" t="s">
        <v>632</v>
      </c>
      <c r="C71" s="14"/>
      <c r="D71" s="14" t="s">
        <v>4081</v>
      </c>
      <c r="E71" s="14" t="s">
        <v>4082</v>
      </c>
      <c r="F71" s="15" t="s">
        <v>4083</v>
      </c>
      <c r="G71" s="15" t="s">
        <v>3876</v>
      </c>
      <c r="H71" s="15" t="s">
        <v>4084</v>
      </c>
      <c r="I71" s="23" t="s">
        <v>3998</v>
      </c>
      <c r="J71" s="88"/>
      <c r="K71" s="88"/>
      <c r="L71" s="24">
        <v>3</v>
      </c>
      <c r="M71" s="24"/>
      <c r="N71" s="24"/>
      <c r="O71" s="52" t="s">
        <v>70</v>
      </c>
      <c r="P71" s="120" t="s">
        <v>4080</v>
      </c>
    </row>
    <row r="72" ht="33" customHeight="1" spans="1:16">
      <c r="A72" s="109">
        <v>71</v>
      </c>
      <c r="B72" s="14" t="s">
        <v>632</v>
      </c>
      <c r="C72" s="14"/>
      <c r="D72" s="14"/>
      <c r="E72" s="14"/>
      <c r="F72" s="15" t="s">
        <v>4085</v>
      </c>
      <c r="G72" s="15" t="s">
        <v>3876</v>
      </c>
      <c r="H72" s="15" t="s">
        <v>4086</v>
      </c>
      <c r="I72" s="23" t="s">
        <v>3998</v>
      </c>
      <c r="J72" s="88"/>
      <c r="K72" s="88"/>
      <c r="L72" s="24"/>
      <c r="M72" s="24"/>
      <c r="N72" s="24"/>
      <c r="O72" s="52" t="s">
        <v>70</v>
      </c>
      <c r="P72" s="120" t="s">
        <v>1399</v>
      </c>
    </row>
    <row r="73" ht="32.25" customHeight="1" spans="1:16">
      <c r="A73" s="109">
        <v>72</v>
      </c>
      <c r="B73" s="14" t="s">
        <v>632</v>
      </c>
      <c r="C73" s="14"/>
      <c r="D73" s="14" t="s">
        <v>4087</v>
      </c>
      <c r="E73" s="14" t="s">
        <v>4088</v>
      </c>
      <c r="F73" s="15" t="s">
        <v>4089</v>
      </c>
      <c r="G73" s="15" t="s">
        <v>3849</v>
      </c>
      <c r="H73" s="15" t="s">
        <v>4090</v>
      </c>
      <c r="I73" s="23" t="s">
        <v>3998</v>
      </c>
      <c r="J73" s="88"/>
      <c r="K73" s="88"/>
      <c r="L73" s="24">
        <v>10</v>
      </c>
      <c r="M73" s="24"/>
      <c r="N73" s="24"/>
      <c r="O73" s="52" t="s">
        <v>70</v>
      </c>
      <c r="P73" s="120" t="s">
        <v>4091</v>
      </c>
    </row>
    <row r="74" ht="32.25" customHeight="1" spans="1:16">
      <c r="A74" s="109">
        <v>73</v>
      </c>
      <c r="B74" s="14" t="s">
        <v>632</v>
      </c>
      <c r="C74" s="14"/>
      <c r="D74" s="14" t="s">
        <v>3995</v>
      </c>
      <c r="E74" s="14" t="s">
        <v>4092</v>
      </c>
      <c r="F74" s="15" t="s">
        <v>4093</v>
      </c>
      <c r="G74" s="15" t="s">
        <v>3849</v>
      </c>
      <c r="H74" s="15" t="s">
        <v>4094</v>
      </c>
      <c r="I74" s="23" t="s">
        <v>3998</v>
      </c>
      <c r="J74" s="88"/>
      <c r="K74" s="88"/>
      <c r="L74" s="24">
        <v>20</v>
      </c>
      <c r="M74" s="24"/>
      <c r="N74" s="24"/>
      <c r="O74" s="52" t="s">
        <v>70</v>
      </c>
      <c r="P74" s="120" t="s">
        <v>4091</v>
      </c>
    </row>
    <row r="75" ht="32.25" customHeight="1" spans="1:16">
      <c r="A75" s="109">
        <v>74</v>
      </c>
      <c r="B75" s="14" t="s">
        <v>632</v>
      </c>
      <c r="C75" s="14"/>
      <c r="D75" s="14" t="s">
        <v>4087</v>
      </c>
      <c r="E75" s="14" t="s">
        <v>4088</v>
      </c>
      <c r="F75" s="15" t="s">
        <v>4095</v>
      </c>
      <c r="G75" s="15" t="s">
        <v>3852</v>
      </c>
      <c r="H75" s="15" t="s">
        <v>4096</v>
      </c>
      <c r="I75" s="23" t="s">
        <v>3998</v>
      </c>
      <c r="J75" s="88"/>
      <c r="K75" s="88"/>
      <c r="L75" s="24">
        <v>10</v>
      </c>
      <c r="M75" s="24"/>
      <c r="N75" s="24"/>
      <c r="O75" s="52" t="s">
        <v>70</v>
      </c>
      <c r="P75" s="120" t="s">
        <v>4091</v>
      </c>
    </row>
    <row r="76" ht="32.25" customHeight="1" spans="1:16">
      <c r="A76" s="109">
        <v>75</v>
      </c>
      <c r="B76" s="14" t="s">
        <v>632</v>
      </c>
      <c r="C76" s="14"/>
      <c r="D76" s="14" t="s">
        <v>3995</v>
      </c>
      <c r="E76" s="14" t="s">
        <v>4092</v>
      </c>
      <c r="F76" s="15" t="s">
        <v>4097</v>
      </c>
      <c r="G76" s="15" t="s">
        <v>3852</v>
      </c>
      <c r="H76" s="15" t="s">
        <v>4098</v>
      </c>
      <c r="I76" s="23" t="s">
        <v>3998</v>
      </c>
      <c r="J76" s="88"/>
      <c r="K76" s="88"/>
      <c r="L76" s="24">
        <v>20</v>
      </c>
      <c r="M76" s="24"/>
      <c r="N76" s="24"/>
      <c r="O76" s="52" t="s">
        <v>70</v>
      </c>
      <c r="P76" s="120" t="s">
        <v>4091</v>
      </c>
    </row>
    <row r="77" ht="32.25" customHeight="1" spans="1:16">
      <c r="A77" s="109">
        <v>76</v>
      </c>
      <c r="B77" s="14" t="s">
        <v>632</v>
      </c>
      <c r="C77" s="14"/>
      <c r="D77" s="14" t="s">
        <v>4099</v>
      </c>
      <c r="E77" s="14" t="s">
        <v>4100</v>
      </c>
      <c r="F77" s="15" t="s">
        <v>4101</v>
      </c>
      <c r="G77" s="15" t="s">
        <v>3849</v>
      </c>
      <c r="H77" s="15" t="s">
        <v>4102</v>
      </c>
      <c r="I77" s="23" t="s">
        <v>3998</v>
      </c>
      <c r="J77" s="88"/>
      <c r="K77" s="88"/>
      <c r="L77" s="24">
        <v>34</v>
      </c>
      <c r="M77" s="24"/>
      <c r="N77" s="24"/>
      <c r="O77" s="52" t="s">
        <v>70</v>
      </c>
      <c r="P77" s="120" t="s">
        <v>4103</v>
      </c>
    </row>
    <row r="78" ht="32.25" customHeight="1" spans="1:16">
      <c r="A78" s="109">
        <v>77</v>
      </c>
      <c r="B78" s="14" t="s">
        <v>632</v>
      </c>
      <c r="C78" s="14"/>
      <c r="D78" s="14" t="s">
        <v>4099</v>
      </c>
      <c r="E78" s="14" t="s">
        <v>4104</v>
      </c>
      <c r="F78" s="15" t="s">
        <v>4105</v>
      </c>
      <c r="G78" s="15" t="s">
        <v>3852</v>
      </c>
      <c r="H78" s="15" t="s">
        <v>4106</v>
      </c>
      <c r="I78" s="23" t="s">
        <v>3998</v>
      </c>
      <c r="J78" s="88"/>
      <c r="K78" s="88"/>
      <c r="L78" s="24">
        <v>34</v>
      </c>
      <c r="M78" s="24"/>
      <c r="N78" s="24"/>
      <c r="O78" s="52" t="s">
        <v>70</v>
      </c>
      <c r="P78" s="120" t="s">
        <v>4103</v>
      </c>
    </row>
    <row r="79" ht="32.25" customHeight="1" spans="1:16">
      <c r="A79" s="109">
        <v>78</v>
      </c>
      <c r="B79" s="14"/>
      <c r="C79" s="14"/>
      <c r="D79" s="14" t="s">
        <v>4107</v>
      </c>
      <c r="E79" s="14" t="s">
        <v>4108</v>
      </c>
      <c r="F79" s="15" t="s">
        <v>4109</v>
      </c>
      <c r="G79" s="15" t="s">
        <v>4110</v>
      </c>
      <c r="H79" s="15" t="s">
        <v>4111</v>
      </c>
      <c r="I79" s="23" t="s">
        <v>3998</v>
      </c>
      <c r="J79" s="88"/>
      <c r="K79" s="88"/>
      <c r="L79" s="24"/>
      <c r="M79" s="24"/>
      <c r="N79" s="24"/>
      <c r="O79" s="52" t="s">
        <v>70</v>
      </c>
      <c r="P79" s="120" t="s">
        <v>3099</v>
      </c>
    </row>
    <row r="80" ht="32.25" customHeight="1" spans="1:16">
      <c r="A80" s="109">
        <v>79</v>
      </c>
      <c r="B80" s="14"/>
      <c r="C80" s="14"/>
      <c r="D80" s="14" t="s">
        <v>4107</v>
      </c>
      <c r="E80" s="14" t="s">
        <v>4112</v>
      </c>
      <c r="F80" s="15" t="s">
        <v>4113</v>
      </c>
      <c r="G80" s="15" t="s">
        <v>4114</v>
      </c>
      <c r="H80" s="15" t="s">
        <v>4115</v>
      </c>
      <c r="I80" s="23" t="s">
        <v>3998</v>
      </c>
      <c r="J80" s="88"/>
      <c r="K80" s="88"/>
      <c r="L80" s="24"/>
      <c r="M80" s="24"/>
      <c r="N80" s="24"/>
      <c r="O80" s="52" t="s">
        <v>70</v>
      </c>
      <c r="P80" s="120" t="s">
        <v>3099</v>
      </c>
    </row>
    <row r="81" ht="32.25" customHeight="1" spans="1:16">
      <c r="A81" s="109">
        <v>81</v>
      </c>
      <c r="B81" s="14"/>
      <c r="C81" s="14"/>
      <c r="D81" s="14" t="s">
        <v>4116</v>
      </c>
      <c r="E81" s="14"/>
      <c r="F81" s="15" t="s">
        <v>4117</v>
      </c>
      <c r="G81" s="15" t="s">
        <v>3894</v>
      </c>
      <c r="H81" s="15" t="s">
        <v>4118</v>
      </c>
      <c r="I81" s="23" t="s">
        <v>3989</v>
      </c>
      <c r="J81" s="88"/>
      <c r="K81" s="88"/>
      <c r="L81" s="24"/>
      <c r="M81" s="24"/>
      <c r="N81" s="24"/>
      <c r="O81" s="52" t="s">
        <v>70</v>
      </c>
      <c r="P81" s="120" t="s">
        <v>4119</v>
      </c>
    </row>
    <row r="82" ht="32.25" customHeight="1" spans="1:16">
      <c r="A82" s="109">
        <v>82</v>
      </c>
      <c r="B82" s="14"/>
      <c r="C82" s="14"/>
      <c r="D82" s="14" t="s">
        <v>4120</v>
      </c>
      <c r="E82" s="14"/>
      <c r="F82" s="15" t="s">
        <v>4121</v>
      </c>
      <c r="G82" s="15" t="s">
        <v>3894</v>
      </c>
      <c r="H82" s="15" t="s">
        <v>4122</v>
      </c>
      <c r="I82" s="23" t="s">
        <v>3989</v>
      </c>
      <c r="J82" s="88"/>
      <c r="K82" s="88"/>
      <c r="L82" s="24"/>
      <c r="M82" s="24"/>
      <c r="N82" s="24"/>
      <c r="O82" s="52" t="s">
        <v>70</v>
      </c>
      <c r="P82" s="120" t="s">
        <v>4119</v>
      </c>
    </row>
    <row r="83" ht="32.25" customHeight="1" spans="1:16">
      <c r="A83" s="109">
        <v>83</v>
      </c>
      <c r="B83" s="14"/>
      <c r="C83" s="14"/>
      <c r="D83" s="14" t="s">
        <v>4123</v>
      </c>
      <c r="E83" s="14"/>
      <c r="F83" s="15" t="s">
        <v>4124</v>
      </c>
      <c r="G83" s="15" t="s">
        <v>3849</v>
      </c>
      <c r="H83" s="15" t="s">
        <v>4125</v>
      </c>
      <c r="I83" s="23" t="s">
        <v>3998</v>
      </c>
      <c r="J83" s="88"/>
      <c r="K83" s="88"/>
      <c r="L83" s="24"/>
      <c r="M83" s="24"/>
      <c r="N83" s="24"/>
      <c r="O83" s="52" t="s">
        <v>70</v>
      </c>
      <c r="P83" s="120" t="s">
        <v>4119</v>
      </c>
    </row>
    <row r="84" ht="32.25" customHeight="1" spans="1:16">
      <c r="A84" s="109">
        <v>84</v>
      </c>
      <c r="B84" s="14"/>
      <c r="C84" s="14"/>
      <c r="D84" s="14" t="s">
        <v>4126</v>
      </c>
      <c r="E84" s="14"/>
      <c r="F84" s="15" t="s">
        <v>4127</v>
      </c>
      <c r="G84" s="15" t="s">
        <v>3852</v>
      </c>
      <c r="H84" s="15" t="s">
        <v>4128</v>
      </c>
      <c r="I84" s="23" t="s">
        <v>3998</v>
      </c>
      <c r="J84" s="88"/>
      <c r="K84" s="88"/>
      <c r="L84" s="24"/>
      <c r="M84" s="24"/>
      <c r="N84" s="24"/>
      <c r="O84" s="52" t="s">
        <v>70</v>
      </c>
      <c r="P84" s="120" t="s">
        <v>4119</v>
      </c>
    </row>
    <row r="85" ht="32.25" customHeight="1" spans="1:16">
      <c r="A85" s="109">
        <v>85</v>
      </c>
      <c r="B85" s="14"/>
      <c r="C85" s="14"/>
      <c r="D85" s="14" t="s">
        <v>4129</v>
      </c>
      <c r="E85" s="14" t="s">
        <v>4130</v>
      </c>
      <c r="F85" s="15" t="s">
        <v>4131</v>
      </c>
      <c r="G85" s="15" t="s">
        <v>4031</v>
      </c>
      <c r="H85" s="15" t="s">
        <v>4132</v>
      </c>
      <c r="I85" s="23" t="s">
        <v>3989</v>
      </c>
      <c r="J85" s="88"/>
      <c r="K85" s="88"/>
      <c r="L85" s="24">
        <v>60</v>
      </c>
      <c r="M85" s="24"/>
      <c r="N85" s="24"/>
      <c r="O85" s="52" t="s">
        <v>70</v>
      </c>
      <c r="P85" s="120" t="s">
        <v>4133</v>
      </c>
    </row>
    <row r="86" ht="32.25" customHeight="1" spans="1:16">
      <c r="A86" s="109">
        <v>86</v>
      </c>
      <c r="B86" s="14"/>
      <c r="C86" s="14"/>
      <c r="D86" s="14" t="s">
        <v>4092</v>
      </c>
      <c r="E86" s="14"/>
      <c r="F86" s="15" t="s">
        <v>4134</v>
      </c>
      <c r="G86" s="15" t="s">
        <v>3849</v>
      </c>
      <c r="H86" s="15" t="s">
        <v>4135</v>
      </c>
      <c r="I86" s="23" t="s">
        <v>3998</v>
      </c>
      <c r="J86" s="88"/>
      <c r="K86" s="88"/>
      <c r="L86" s="24">
        <v>20</v>
      </c>
      <c r="M86" s="24"/>
      <c r="N86" s="24"/>
      <c r="O86" s="52" t="s">
        <v>70</v>
      </c>
      <c r="P86" s="120" t="s">
        <v>4136</v>
      </c>
    </row>
  </sheetData>
  <autoFilter ref="A1:P86"/>
  <mergeCells count="14">
    <mergeCell ref="M1:N1"/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  <mergeCell ref="L1:L2"/>
    <mergeCell ref="O1:O2"/>
  </mergeCells>
  <conditionalFormatting sqref="H15">
    <cfRule type="duplicateValues" dxfId="0" priority="1760"/>
    <cfRule type="duplicateValues" dxfId="0" priority="1761" stopIfTrue="1"/>
    <cfRule type="duplicateValues" dxfId="0" priority="1762"/>
  </conditionalFormatting>
  <conditionalFormatting sqref="H16">
    <cfRule type="duplicateValues" dxfId="0" priority="1538"/>
    <cfRule type="duplicateValues" dxfId="0" priority="1539" stopIfTrue="1"/>
    <cfRule type="duplicateValues" dxfId="0" priority="1540"/>
  </conditionalFormatting>
  <conditionalFormatting sqref="H48">
    <cfRule type="duplicateValues" dxfId="0" priority="1763"/>
    <cfRule type="duplicateValues" dxfId="0" priority="1764" stopIfTrue="1"/>
    <cfRule type="duplicateValues" dxfId="0" priority="1765"/>
  </conditionalFormatting>
  <conditionalFormatting sqref="H49">
    <cfRule type="duplicateValues" dxfId="0" priority="1311"/>
    <cfRule type="duplicateValues" dxfId="0" priority="1312" stopIfTrue="1"/>
    <cfRule type="duplicateValues" dxfId="0" priority="1313"/>
    <cfRule type="duplicateValues" dxfId="0" priority="1305"/>
    <cfRule type="duplicateValues" dxfId="0" priority="1306"/>
    <cfRule type="duplicateValues" dxfId="0" priority="1307"/>
    <cfRule type="duplicateValues" dxfId="0" priority="1308"/>
    <cfRule type="duplicateValues" dxfId="0" priority="1309"/>
    <cfRule type="duplicateValues" dxfId="0" priority="1310"/>
  </conditionalFormatting>
  <conditionalFormatting sqref="H50">
    <cfRule type="duplicateValues" dxfId="0" priority="1302"/>
    <cfRule type="duplicateValues" dxfId="0" priority="1303" stopIfTrue="1"/>
    <cfRule type="duplicateValues" dxfId="0" priority="1304"/>
    <cfRule type="duplicateValues" dxfId="0" priority="1296"/>
    <cfRule type="duplicateValues" dxfId="0" priority="1297"/>
    <cfRule type="duplicateValues" dxfId="0" priority="1298"/>
    <cfRule type="duplicateValues" dxfId="0" priority="1299"/>
    <cfRule type="duplicateValues" dxfId="0" priority="1300"/>
    <cfRule type="duplicateValues" dxfId="0" priority="1301"/>
    <cfRule type="duplicateValues" dxfId="0" priority="1295"/>
  </conditionalFormatting>
  <conditionalFormatting sqref="H51">
    <cfRule type="duplicateValues" dxfId="0" priority="1292"/>
    <cfRule type="duplicateValues" dxfId="0" priority="1293" stopIfTrue="1"/>
    <cfRule type="duplicateValues" dxfId="0" priority="1294"/>
    <cfRule type="duplicateValues" dxfId="0" priority="1286"/>
    <cfRule type="duplicateValues" dxfId="0" priority="1287"/>
    <cfRule type="duplicateValues" dxfId="0" priority="1288"/>
    <cfRule type="duplicateValues" dxfId="0" priority="1289"/>
    <cfRule type="duplicateValues" dxfId="0" priority="1290"/>
    <cfRule type="duplicateValues" dxfId="0" priority="1291"/>
    <cfRule type="duplicateValues" dxfId="0" priority="1285"/>
  </conditionalFormatting>
  <conditionalFormatting sqref="H52">
    <cfRule type="duplicateValues" dxfId="0" priority="1282"/>
    <cfRule type="duplicateValues" dxfId="0" priority="1283" stopIfTrue="1"/>
    <cfRule type="duplicateValues" dxfId="0" priority="1284"/>
    <cfRule type="duplicateValues" dxfId="0" priority="1276"/>
    <cfRule type="duplicateValues" dxfId="0" priority="1277"/>
    <cfRule type="duplicateValues" dxfId="0" priority="1278"/>
    <cfRule type="duplicateValues" dxfId="0" priority="1279"/>
    <cfRule type="duplicateValues" dxfId="0" priority="1280"/>
    <cfRule type="duplicateValues" dxfId="0" priority="1281"/>
    <cfRule type="duplicateValues" dxfId="0" priority="1275"/>
  </conditionalFormatting>
  <conditionalFormatting sqref="H53">
    <cfRule type="duplicateValues" dxfId="0" priority="1272"/>
    <cfRule type="duplicateValues" dxfId="0" priority="1273" stopIfTrue="1"/>
    <cfRule type="duplicateValues" dxfId="0" priority="1274"/>
    <cfRule type="duplicateValues" dxfId="0" priority="1266"/>
    <cfRule type="duplicateValues" dxfId="0" priority="1267"/>
    <cfRule type="duplicateValues" dxfId="0" priority="1268"/>
    <cfRule type="duplicateValues" dxfId="0" priority="1269"/>
    <cfRule type="duplicateValues" dxfId="0" priority="1270"/>
    <cfRule type="duplicateValues" dxfId="0" priority="1271"/>
    <cfRule type="duplicateValues" dxfId="0" priority="1265"/>
  </conditionalFormatting>
  <conditionalFormatting sqref="H54">
    <cfRule type="duplicateValues" dxfId="0" priority="1262"/>
    <cfRule type="duplicateValues" dxfId="0" priority="1263" stopIfTrue="1"/>
    <cfRule type="duplicateValues" dxfId="0" priority="1264"/>
    <cfRule type="duplicateValues" dxfId="0" priority="1256"/>
    <cfRule type="duplicateValues" dxfId="0" priority="1257"/>
    <cfRule type="duplicateValues" dxfId="0" priority="1258"/>
    <cfRule type="duplicateValues" dxfId="0" priority="1259"/>
    <cfRule type="duplicateValues" dxfId="0" priority="1260"/>
    <cfRule type="duplicateValues" dxfId="0" priority="1261"/>
    <cfRule type="duplicateValues" dxfId="0" priority="1255"/>
  </conditionalFormatting>
  <conditionalFormatting sqref="H55">
    <cfRule type="duplicateValues" dxfId="0" priority="1252"/>
    <cfRule type="duplicateValues" dxfId="0" priority="1253" stopIfTrue="1"/>
    <cfRule type="duplicateValues" dxfId="0" priority="1254"/>
    <cfRule type="duplicateValues" dxfId="0" priority="1246"/>
    <cfRule type="duplicateValues" dxfId="0" priority="1247"/>
    <cfRule type="duplicateValues" dxfId="0" priority="1248"/>
    <cfRule type="duplicateValues" dxfId="0" priority="1249"/>
    <cfRule type="duplicateValues" dxfId="0" priority="1250"/>
    <cfRule type="duplicateValues" dxfId="0" priority="1251"/>
    <cfRule type="duplicateValues" dxfId="0" priority="1245"/>
  </conditionalFormatting>
  <conditionalFormatting sqref="G57">
    <cfRule type="duplicateValues" dxfId="0" priority="2022" stopIfTrue="1"/>
  </conditionalFormatting>
  <conditionalFormatting sqref="H57">
    <cfRule type="duplicateValues" dxfId="0" priority="479"/>
    <cfRule type="duplicateValues" dxfId="0" priority="480" stopIfTrue="1"/>
    <cfRule type="duplicateValues" dxfId="0" priority="481"/>
    <cfRule type="duplicateValues" dxfId="0" priority="473"/>
    <cfRule type="duplicateValues" dxfId="0" priority="474"/>
    <cfRule type="duplicateValues" dxfId="0" priority="475"/>
    <cfRule type="duplicateValues" dxfId="0" priority="476"/>
    <cfRule type="duplicateValues" dxfId="0" priority="477"/>
    <cfRule type="duplicateValues" dxfId="0" priority="478"/>
    <cfRule type="duplicateValues" dxfId="0" priority="472"/>
    <cfRule type="duplicateValues" dxfId="0" priority="469"/>
    <cfRule type="duplicateValues" dxfId="0" priority="470" stopIfTrue="1"/>
    <cfRule type="duplicateValues" dxfId="0" priority="471"/>
    <cfRule type="duplicateValues" dxfId="0" priority="463"/>
    <cfRule type="duplicateValues" dxfId="0" priority="464"/>
    <cfRule type="duplicateValues" dxfId="0" priority="465"/>
    <cfRule type="duplicateValues" dxfId="0" priority="466"/>
    <cfRule type="duplicateValues" dxfId="0" priority="467"/>
    <cfRule type="duplicateValues" dxfId="0" priority="468"/>
    <cfRule type="duplicateValues" dxfId="0" priority="462"/>
  </conditionalFormatting>
  <conditionalFormatting sqref="I57">
    <cfRule type="duplicateValues" dxfId="0" priority="492"/>
    <cfRule type="duplicateValues" dxfId="0" priority="493" stopIfTrue="1"/>
    <cfRule type="duplicateValues" dxfId="0" priority="494"/>
    <cfRule type="duplicateValues" dxfId="0" priority="486"/>
    <cfRule type="duplicateValues" dxfId="0" priority="487"/>
    <cfRule type="duplicateValues" dxfId="0" priority="488"/>
    <cfRule type="duplicateValues" dxfId="0" priority="489"/>
    <cfRule type="duplicateValues" dxfId="0" priority="490"/>
    <cfRule type="duplicateValues" dxfId="0" priority="491"/>
    <cfRule type="duplicateValues" dxfId="0" priority="485"/>
    <cfRule type="duplicateValues" dxfId="0" priority="482"/>
    <cfRule type="duplicateValues" dxfId="0" priority="483" stopIfTrue="1"/>
    <cfRule type="duplicateValues" dxfId="0" priority="484"/>
  </conditionalFormatting>
  <conditionalFormatting sqref="G62">
    <cfRule type="duplicateValues" dxfId="0" priority="425" stopIfTrue="1"/>
  </conditionalFormatting>
  <conditionalFormatting sqref="H62">
    <cfRule type="duplicateValues" dxfId="0" priority="408"/>
    <cfRule type="duplicateValues" dxfId="0" priority="409" stopIfTrue="1"/>
    <cfRule type="duplicateValues" dxfId="0" priority="410"/>
    <cfRule type="duplicateValues" dxfId="0" priority="402"/>
    <cfRule type="duplicateValues" dxfId="0" priority="403"/>
    <cfRule type="duplicateValues" dxfId="0" priority="404"/>
    <cfRule type="duplicateValues" dxfId="0" priority="405"/>
    <cfRule type="duplicateValues" dxfId="0" priority="406"/>
    <cfRule type="duplicateValues" dxfId="0" priority="407"/>
    <cfRule type="duplicateValues" dxfId="0" priority="401"/>
    <cfRule type="duplicateValues" dxfId="0" priority="398"/>
    <cfRule type="duplicateValues" dxfId="0" priority="399" stopIfTrue="1"/>
    <cfRule type="duplicateValues" dxfId="0" priority="400"/>
    <cfRule type="duplicateValues" dxfId="0" priority="392"/>
    <cfRule type="duplicateValues" dxfId="0" priority="393"/>
    <cfRule type="duplicateValues" dxfId="0" priority="394"/>
    <cfRule type="duplicateValues" dxfId="0" priority="395"/>
    <cfRule type="duplicateValues" dxfId="0" priority="396"/>
    <cfRule type="duplicateValues" dxfId="0" priority="397"/>
    <cfRule type="duplicateValues" dxfId="0" priority="391"/>
  </conditionalFormatting>
  <conditionalFormatting sqref="I62">
    <cfRule type="duplicateValues" dxfId="0" priority="421"/>
    <cfRule type="duplicateValues" dxfId="0" priority="422" stopIfTrue="1"/>
    <cfRule type="duplicateValues" dxfId="0" priority="423"/>
    <cfRule type="duplicateValues" dxfId="0" priority="415"/>
    <cfRule type="duplicateValues" dxfId="0" priority="416"/>
    <cfRule type="duplicateValues" dxfId="0" priority="417"/>
    <cfRule type="duplicateValues" dxfId="0" priority="418"/>
    <cfRule type="duplicateValues" dxfId="0" priority="419"/>
    <cfRule type="duplicateValues" dxfId="0" priority="420"/>
    <cfRule type="duplicateValues" dxfId="0" priority="414"/>
    <cfRule type="duplicateValues" dxfId="0" priority="411"/>
    <cfRule type="duplicateValues" dxfId="0" priority="412" stopIfTrue="1"/>
    <cfRule type="duplicateValues" dxfId="0" priority="413"/>
  </conditionalFormatting>
  <conditionalFormatting sqref="G63">
    <cfRule type="duplicateValues" dxfId="0" priority="358" stopIfTrue="1"/>
  </conditionalFormatting>
  <conditionalFormatting sqref="H63">
    <cfRule type="duplicateValues" dxfId="0" priority="390"/>
    <cfRule type="duplicateValues" dxfId="0" priority="387"/>
    <cfRule type="duplicateValues" dxfId="0" priority="388" stopIfTrue="1"/>
    <cfRule type="duplicateValues" dxfId="0" priority="389"/>
    <cfRule type="duplicateValues" dxfId="0" priority="381"/>
    <cfRule type="duplicateValues" dxfId="0" priority="382"/>
    <cfRule type="duplicateValues" dxfId="0" priority="383"/>
    <cfRule type="duplicateValues" dxfId="0" priority="384"/>
    <cfRule type="duplicateValues" dxfId="0" priority="385"/>
    <cfRule type="duplicateValues" dxfId="0" priority="386"/>
    <cfRule type="duplicateValues" dxfId="0" priority="368"/>
    <cfRule type="duplicateValues" dxfId="0" priority="369" stopIfTrue="1"/>
    <cfRule type="duplicateValues" dxfId="0" priority="370"/>
    <cfRule type="duplicateValues" dxfId="0" priority="362"/>
    <cfRule type="duplicateValues" dxfId="0" priority="363"/>
    <cfRule type="duplicateValues" dxfId="0" priority="364"/>
    <cfRule type="duplicateValues" dxfId="0" priority="365"/>
    <cfRule type="duplicateValues" dxfId="0" priority="366"/>
    <cfRule type="duplicateValues" dxfId="0" priority="367"/>
    <cfRule type="duplicateValues" dxfId="0" priority="341"/>
    <cfRule type="duplicateValues" dxfId="0" priority="342" stopIfTrue="1"/>
    <cfRule type="duplicateValues" dxfId="0" priority="343"/>
    <cfRule type="duplicateValues" dxfId="0" priority="335"/>
    <cfRule type="duplicateValues" dxfId="0" priority="336"/>
    <cfRule type="duplicateValues" dxfId="0" priority="337"/>
    <cfRule type="duplicateValues" dxfId="0" priority="338"/>
    <cfRule type="duplicateValues" dxfId="0" priority="339"/>
    <cfRule type="duplicateValues" dxfId="0" priority="340"/>
    <cfRule type="duplicateValues" dxfId="0" priority="334"/>
    <cfRule type="duplicateValues" dxfId="0" priority="331"/>
    <cfRule type="duplicateValues" dxfId="0" priority="332" stopIfTrue="1"/>
    <cfRule type="duplicateValues" dxfId="0" priority="333"/>
    <cfRule type="duplicateValues" dxfId="0" priority="325"/>
    <cfRule type="duplicateValues" dxfId="0" priority="326"/>
    <cfRule type="duplicateValues" dxfId="0" priority="327"/>
    <cfRule type="duplicateValues" dxfId="0" priority="328"/>
    <cfRule type="duplicateValues" dxfId="0" priority="329"/>
    <cfRule type="duplicateValues" dxfId="0" priority="330"/>
    <cfRule type="duplicateValues" dxfId="0" priority="324"/>
  </conditionalFormatting>
  <conditionalFormatting sqref="I63">
    <cfRule type="duplicateValues" dxfId="0" priority="361"/>
    <cfRule type="duplicateValues" dxfId="0" priority="354"/>
    <cfRule type="duplicateValues" dxfId="0" priority="355" stopIfTrue="1"/>
    <cfRule type="duplicateValues" dxfId="0" priority="356"/>
    <cfRule type="duplicateValues" dxfId="0" priority="348"/>
    <cfRule type="duplicateValues" dxfId="0" priority="349"/>
    <cfRule type="duplicateValues" dxfId="0" priority="350"/>
    <cfRule type="duplicateValues" dxfId="0" priority="351"/>
    <cfRule type="duplicateValues" dxfId="0" priority="352"/>
    <cfRule type="duplicateValues" dxfId="0" priority="353"/>
    <cfRule type="duplicateValues" dxfId="0" priority="347"/>
    <cfRule type="duplicateValues" dxfId="0" priority="344"/>
    <cfRule type="duplicateValues" dxfId="0" priority="345" stopIfTrue="1"/>
    <cfRule type="duplicateValues" dxfId="0" priority="346"/>
  </conditionalFormatting>
  <conditionalFormatting sqref="J63:K63">
    <cfRule type="duplicateValues" dxfId="0" priority="360"/>
    <cfRule type="duplicateValues" dxfId="0" priority="359"/>
  </conditionalFormatting>
  <conditionalFormatting sqref="D73:D77">
    <cfRule type="duplicateValues" dxfId="0" priority="239"/>
  </conditionalFormatting>
  <conditionalFormatting sqref="D78:D80">
    <cfRule type="duplicateValues" dxfId="0" priority="154"/>
  </conditionalFormatting>
  <conditionalFormatting sqref="D81:D86">
    <cfRule type="duplicateValues" dxfId="0" priority="15795"/>
  </conditionalFormatting>
  <conditionalFormatting sqref="E73:E77">
    <cfRule type="duplicateValues" dxfId="0" priority="240"/>
  </conditionalFormatting>
  <conditionalFormatting sqref="E78:E80">
    <cfRule type="duplicateValues" dxfId="0" priority="155"/>
  </conditionalFormatting>
  <conditionalFormatting sqref="E81:E86">
    <cfRule type="duplicateValues" dxfId="0" priority="15794"/>
  </conditionalFormatting>
  <conditionalFormatting sqref="F73:F77">
    <cfRule type="duplicateValues" dxfId="0" priority="171"/>
  </conditionalFormatting>
  <conditionalFormatting sqref="F78:F80">
    <cfRule type="duplicateValues" dxfId="0" priority="86"/>
  </conditionalFormatting>
  <conditionalFormatting sqref="F81:F86">
    <cfRule type="duplicateValues" dxfId="0" priority="15863"/>
  </conditionalFormatting>
  <conditionalFormatting sqref="G58:G61">
    <cfRule type="duplicateValues" dxfId="0" priority="460" stopIfTrue="1"/>
  </conditionalFormatting>
  <conditionalFormatting sqref="G64:G72">
    <cfRule type="duplicateValues" dxfId="0" priority="291" stopIfTrue="1"/>
  </conditionalFormatting>
  <conditionalFormatting sqref="G73:G77">
    <cfRule type="duplicateValues" dxfId="0" priority="206" stopIfTrue="1"/>
  </conditionalFormatting>
  <conditionalFormatting sqref="G78:G80">
    <cfRule type="duplicateValues" dxfId="0" priority="121" stopIfTrue="1"/>
  </conditionalFormatting>
  <conditionalFormatting sqref="G81:G86">
    <cfRule type="duplicateValues" dxfId="0" priority="15828" stopIfTrue="1"/>
  </conditionalFormatting>
  <conditionalFormatting sqref="H58:H61">
    <cfRule type="duplicateValues" dxfId="0" priority="443"/>
    <cfRule type="duplicateValues" dxfId="0" priority="444" stopIfTrue="1"/>
    <cfRule type="duplicateValues" dxfId="0" priority="445"/>
    <cfRule type="duplicateValues" dxfId="0" priority="437"/>
    <cfRule type="duplicateValues" dxfId="0" priority="438"/>
    <cfRule type="duplicateValues" dxfId="0" priority="439"/>
    <cfRule type="duplicateValues" dxfId="0" priority="440"/>
    <cfRule type="duplicateValues" dxfId="0" priority="441"/>
    <cfRule type="duplicateValues" dxfId="0" priority="442"/>
    <cfRule type="duplicateValues" dxfId="0" priority="436"/>
    <cfRule type="duplicateValues" dxfId="0" priority="433"/>
    <cfRule type="duplicateValues" dxfId="0" priority="434" stopIfTrue="1"/>
    <cfRule type="duplicateValues" dxfId="0" priority="435"/>
    <cfRule type="duplicateValues" dxfId="0" priority="427"/>
    <cfRule type="duplicateValues" dxfId="0" priority="428"/>
    <cfRule type="duplicateValues" dxfId="0" priority="429"/>
    <cfRule type="duplicateValues" dxfId="0" priority="430"/>
    <cfRule type="duplicateValues" dxfId="0" priority="431"/>
    <cfRule type="duplicateValues" dxfId="0" priority="432"/>
    <cfRule type="duplicateValues" dxfId="0" priority="426"/>
  </conditionalFormatting>
  <conditionalFormatting sqref="H64:H72">
    <cfRule type="duplicateValues" dxfId="0" priority="323"/>
    <cfRule type="duplicateValues" dxfId="0" priority="320"/>
    <cfRule type="duplicateValues" dxfId="0" priority="321" stopIfTrue="1"/>
    <cfRule type="duplicateValues" dxfId="0" priority="322"/>
    <cfRule type="duplicateValues" dxfId="0" priority="314"/>
    <cfRule type="duplicateValues" dxfId="0" priority="315"/>
    <cfRule type="duplicateValues" dxfId="0" priority="316"/>
    <cfRule type="duplicateValues" dxfId="0" priority="317"/>
    <cfRule type="duplicateValues" dxfId="0" priority="318"/>
    <cfRule type="duplicateValues" dxfId="0" priority="319"/>
    <cfRule type="duplicateValues" dxfId="0" priority="301"/>
    <cfRule type="duplicateValues" dxfId="0" priority="302" stopIfTrue="1"/>
    <cfRule type="duplicateValues" dxfId="0" priority="303"/>
    <cfRule type="duplicateValues" dxfId="0" priority="295"/>
    <cfRule type="duplicateValues" dxfId="0" priority="296"/>
    <cfRule type="duplicateValues" dxfId="0" priority="297"/>
    <cfRule type="duplicateValues" dxfId="0" priority="298"/>
    <cfRule type="duplicateValues" dxfId="0" priority="299"/>
    <cfRule type="duplicateValues" dxfId="0" priority="300"/>
    <cfRule type="duplicateValues" dxfId="0" priority="274"/>
    <cfRule type="duplicateValues" dxfId="0" priority="275" stopIfTrue="1"/>
    <cfRule type="duplicateValues" dxfId="0" priority="276"/>
    <cfRule type="duplicateValues" dxfId="0" priority="268"/>
    <cfRule type="duplicateValues" dxfId="0" priority="269"/>
    <cfRule type="duplicateValues" dxfId="0" priority="270"/>
    <cfRule type="duplicateValues" dxfId="0" priority="271"/>
    <cfRule type="duplicateValues" dxfId="0" priority="272"/>
    <cfRule type="duplicateValues" dxfId="0" priority="273"/>
    <cfRule type="duplicateValues" dxfId="0" priority="267"/>
    <cfRule type="duplicateValues" dxfId="0" priority="264"/>
    <cfRule type="duplicateValues" dxfId="0" priority="265" stopIfTrue="1"/>
    <cfRule type="duplicateValues" dxfId="0" priority="266"/>
    <cfRule type="duplicateValues" dxfId="0" priority="258"/>
    <cfRule type="duplicateValues" dxfId="0" priority="259"/>
    <cfRule type="duplicateValues" dxfId="0" priority="260"/>
    <cfRule type="duplicateValues" dxfId="0" priority="261"/>
    <cfRule type="duplicateValues" dxfId="0" priority="262"/>
    <cfRule type="duplicateValues" dxfId="0" priority="263"/>
    <cfRule type="duplicateValues" dxfId="0" priority="257"/>
  </conditionalFormatting>
  <conditionalFormatting sqref="H73:H77">
    <cfRule type="duplicateValues" dxfId="0" priority="248"/>
    <cfRule type="duplicateValues" dxfId="0" priority="249" stopIfTrue="1"/>
    <cfRule type="duplicateValues" dxfId="0" priority="250"/>
    <cfRule type="duplicateValues" dxfId="0" priority="242"/>
    <cfRule type="duplicateValues" dxfId="0" priority="243"/>
    <cfRule type="duplicateValues" dxfId="0" priority="244"/>
    <cfRule type="duplicateValues" dxfId="0" priority="245"/>
    <cfRule type="duplicateValues" dxfId="0" priority="246"/>
    <cfRule type="duplicateValues" dxfId="0" priority="247"/>
    <cfRule type="duplicateValues" dxfId="0" priority="241"/>
    <cfRule type="duplicateValues" dxfId="0" priority="238"/>
    <cfRule type="duplicateValues" dxfId="0" priority="235"/>
    <cfRule type="duplicateValues" dxfId="0" priority="236" stopIfTrue="1"/>
    <cfRule type="duplicateValues" dxfId="0" priority="237"/>
    <cfRule type="duplicateValues" dxfId="0" priority="229"/>
    <cfRule type="duplicateValues" dxfId="0" priority="230"/>
    <cfRule type="duplicateValues" dxfId="0" priority="231"/>
    <cfRule type="duplicateValues" dxfId="0" priority="232"/>
    <cfRule type="duplicateValues" dxfId="0" priority="233"/>
    <cfRule type="duplicateValues" dxfId="0" priority="234"/>
    <cfRule type="duplicateValues" dxfId="0" priority="216"/>
    <cfRule type="duplicateValues" dxfId="0" priority="217" stopIfTrue="1"/>
    <cfRule type="duplicateValues" dxfId="0" priority="218"/>
    <cfRule type="duplicateValues" dxfId="0" priority="210"/>
    <cfRule type="duplicateValues" dxfId="0" priority="211"/>
    <cfRule type="duplicateValues" dxfId="0" priority="212"/>
    <cfRule type="duplicateValues" dxfId="0" priority="213"/>
    <cfRule type="duplicateValues" dxfId="0" priority="214"/>
    <cfRule type="duplicateValues" dxfId="0" priority="215"/>
    <cfRule type="duplicateValues" dxfId="0" priority="189"/>
    <cfRule type="duplicateValues" dxfId="0" priority="190" stopIfTrue="1"/>
    <cfRule type="duplicateValues" dxfId="0" priority="191"/>
    <cfRule type="duplicateValues" dxfId="0" priority="183"/>
    <cfRule type="duplicateValues" dxfId="0" priority="184"/>
    <cfRule type="duplicateValues" dxfId="0" priority="185"/>
    <cfRule type="duplicateValues" dxfId="0" priority="186"/>
    <cfRule type="duplicateValues" dxfId="0" priority="187"/>
    <cfRule type="duplicateValues" dxfId="0" priority="188"/>
    <cfRule type="duplicateValues" dxfId="0" priority="182"/>
    <cfRule type="duplicateValues" dxfId="0" priority="179"/>
    <cfRule type="duplicateValues" dxfId="0" priority="180" stopIfTrue="1"/>
    <cfRule type="duplicateValues" dxfId="0" priority="181"/>
    <cfRule type="duplicateValues" dxfId="0" priority="173"/>
    <cfRule type="duplicateValues" dxfId="0" priority="174"/>
    <cfRule type="duplicateValues" dxfId="0" priority="175"/>
    <cfRule type="duplicateValues" dxfId="0" priority="176"/>
    <cfRule type="duplicateValues" dxfId="0" priority="177"/>
    <cfRule type="duplicateValues" dxfId="0" priority="178"/>
    <cfRule type="duplicateValues" dxfId="0" priority="172"/>
  </conditionalFormatting>
  <conditionalFormatting sqref="H78:H80">
    <cfRule type="duplicateValues" dxfId="0" priority="163"/>
    <cfRule type="duplicateValues" dxfId="0" priority="164" stopIfTrue="1"/>
    <cfRule type="duplicateValues" dxfId="0" priority="165"/>
    <cfRule type="duplicateValues" dxfId="0" priority="157"/>
    <cfRule type="duplicateValues" dxfId="0" priority="158"/>
    <cfRule type="duplicateValues" dxfId="0" priority="159"/>
    <cfRule type="duplicateValues" dxfId="0" priority="160"/>
    <cfRule type="duplicateValues" dxfId="0" priority="161"/>
    <cfRule type="duplicateValues" dxfId="0" priority="162"/>
    <cfRule type="duplicateValues" dxfId="0" priority="156"/>
    <cfRule type="duplicateValues" dxfId="0" priority="153"/>
    <cfRule type="duplicateValues" dxfId="0" priority="150"/>
    <cfRule type="duplicateValues" dxfId="0" priority="151" stopIfTrue="1"/>
    <cfRule type="duplicateValues" dxfId="0" priority="152"/>
    <cfRule type="duplicateValues" dxfId="0" priority="144"/>
    <cfRule type="duplicateValues" dxfId="0" priority="145"/>
    <cfRule type="duplicateValues" dxfId="0" priority="146"/>
    <cfRule type="duplicateValues" dxfId="0" priority="147"/>
    <cfRule type="duplicateValues" dxfId="0" priority="148"/>
    <cfRule type="duplicateValues" dxfId="0" priority="149"/>
    <cfRule type="duplicateValues" dxfId="0" priority="131"/>
    <cfRule type="duplicateValues" dxfId="0" priority="132" stopIfTrue="1"/>
    <cfRule type="duplicateValues" dxfId="0" priority="133"/>
    <cfRule type="duplicateValues" dxfId="0" priority="125"/>
    <cfRule type="duplicateValues" dxfId="0" priority="126"/>
    <cfRule type="duplicateValues" dxfId="0" priority="127"/>
    <cfRule type="duplicateValues" dxfId="0" priority="128"/>
    <cfRule type="duplicateValues" dxfId="0" priority="129"/>
    <cfRule type="duplicateValues" dxfId="0" priority="130"/>
    <cfRule type="duplicateValues" dxfId="0" priority="104"/>
    <cfRule type="duplicateValues" dxfId="0" priority="105" stopIfTrue="1"/>
    <cfRule type="duplicateValues" dxfId="0" priority="106"/>
    <cfRule type="duplicateValues" dxfId="0" priority="98"/>
    <cfRule type="duplicateValues" dxfId="0" priority="99"/>
    <cfRule type="duplicateValues" dxfId="0" priority="100"/>
    <cfRule type="duplicateValues" dxfId="0" priority="101"/>
    <cfRule type="duplicateValues" dxfId="0" priority="102"/>
    <cfRule type="duplicateValues" dxfId="0" priority="103"/>
    <cfRule type="duplicateValues" dxfId="0" priority="97"/>
    <cfRule type="duplicateValues" dxfId="0" priority="94"/>
    <cfRule type="duplicateValues" dxfId="0" priority="95" stopIfTrue="1"/>
    <cfRule type="duplicateValues" dxfId="0" priority="96"/>
    <cfRule type="duplicateValues" dxfId="0" priority="88"/>
    <cfRule type="duplicateValues" dxfId="0" priority="89"/>
    <cfRule type="duplicateValues" dxfId="0" priority="90"/>
    <cfRule type="duplicateValues" dxfId="0" priority="91"/>
    <cfRule type="duplicateValues" dxfId="0" priority="92"/>
    <cfRule type="duplicateValues" dxfId="0" priority="93"/>
    <cfRule type="duplicateValues" dxfId="0" priority="87"/>
  </conditionalFormatting>
  <conditionalFormatting sqref="H81:H86">
    <cfRule type="duplicateValues" dxfId="0" priority="15784"/>
    <cfRule type="duplicateValues" dxfId="0" priority="15785" stopIfTrue="1"/>
    <cfRule type="duplicateValues" dxfId="0" priority="15786"/>
    <cfRule type="duplicateValues" dxfId="0" priority="15787"/>
    <cfRule type="duplicateValues" dxfId="0" priority="15788"/>
    <cfRule type="duplicateValues" dxfId="0" priority="15789"/>
    <cfRule type="duplicateValues" dxfId="0" priority="15790"/>
    <cfRule type="duplicateValues" dxfId="0" priority="15791"/>
    <cfRule type="duplicateValues" dxfId="0" priority="15792"/>
    <cfRule type="duplicateValues" dxfId="0" priority="15793"/>
  </conditionalFormatting>
  <conditionalFormatting sqref="I58:I61">
    <cfRule type="duplicateValues" dxfId="0" priority="456"/>
    <cfRule type="duplicateValues" dxfId="0" priority="457" stopIfTrue="1"/>
    <cfRule type="duplicateValues" dxfId="0" priority="458"/>
    <cfRule type="duplicateValues" dxfId="0" priority="450"/>
    <cfRule type="duplicateValues" dxfId="0" priority="451"/>
    <cfRule type="duplicateValues" dxfId="0" priority="452"/>
    <cfRule type="duplicateValues" dxfId="0" priority="453"/>
    <cfRule type="duplicateValues" dxfId="0" priority="454"/>
    <cfRule type="duplicateValues" dxfId="0" priority="455"/>
    <cfRule type="duplicateValues" dxfId="0" priority="449"/>
    <cfRule type="duplicateValues" dxfId="0" priority="446"/>
    <cfRule type="duplicateValues" dxfId="0" priority="447" stopIfTrue="1"/>
    <cfRule type="duplicateValues" dxfId="0" priority="448"/>
  </conditionalFormatting>
  <conditionalFormatting sqref="I64:I72">
    <cfRule type="duplicateValues" dxfId="0" priority="294"/>
    <cfRule type="duplicateValues" dxfId="0" priority="287"/>
    <cfRule type="duplicateValues" dxfId="0" priority="288" stopIfTrue="1"/>
    <cfRule type="duplicateValues" dxfId="0" priority="289"/>
    <cfRule type="duplicateValues" dxfId="0" priority="281"/>
    <cfRule type="duplicateValues" dxfId="0" priority="282"/>
    <cfRule type="duplicateValues" dxfId="0" priority="283"/>
    <cfRule type="duplicateValues" dxfId="0" priority="284"/>
    <cfRule type="duplicateValues" dxfId="0" priority="285"/>
    <cfRule type="duplicateValues" dxfId="0" priority="286"/>
    <cfRule type="duplicateValues" dxfId="0" priority="280"/>
    <cfRule type="duplicateValues" dxfId="0" priority="277"/>
    <cfRule type="duplicateValues" dxfId="0" priority="278" stopIfTrue="1"/>
    <cfRule type="duplicateValues" dxfId="0" priority="279"/>
  </conditionalFormatting>
  <conditionalFormatting sqref="I73:I77">
    <cfRule type="duplicateValues" dxfId="0" priority="209"/>
    <cfRule type="duplicateValues" dxfId="0" priority="202"/>
    <cfRule type="duplicateValues" dxfId="0" priority="203" stopIfTrue="1"/>
    <cfRule type="duplicateValues" dxfId="0" priority="204"/>
    <cfRule type="duplicateValues" dxfId="0" priority="196"/>
    <cfRule type="duplicateValues" dxfId="0" priority="197"/>
    <cfRule type="duplicateValues" dxfId="0" priority="198"/>
    <cfRule type="duplicateValues" dxfId="0" priority="199"/>
    <cfRule type="duplicateValues" dxfId="0" priority="200"/>
    <cfRule type="duplicateValues" dxfId="0" priority="201"/>
    <cfRule type="duplicateValues" dxfId="0" priority="195"/>
    <cfRule type="duplicateValues" dxfId="0" priority="192"/>
    <cfRule type="duplicateValues" dxfId="0" priority="193" stopIfTrue="1"/>
    <cfRule type="duplicateValues" dxfId="0" priority="194"/>
  </conditionalFormatting>
  <conditionalFormatting sqref="I78:I80">
    <cfRule type="duplicateValues" dxfId="0" priority="124"/>
    <cfRule type="duplicateValues" dxfId="0" priority="117"/>
    <cfRule type="duplicateValues" dxfId="0" priority="118" stopIfTrue="1"/>
    <cfRule type="duplicateValues" dxfId="0" priority="119"/>
    <cfRule type="duplicateValues" dxfId="0" priority="111"/>
    <cfRule type="duplicateValues" dxfId="0" priority="112"/>
    <cfRule type="duplicateValues" dxfId="0" priority="113"/>
    <cfRule type="duplicateValues" dxfId="0" priority="114"/>
    <cfRule type="duplicateValues" dxfId="0" priority="115"/>
    <cfRule type="duplicateValues" dxfId="0" priority="116"/>
    <cfRule type="duplicateValues" dxfId="0" priority="110"/>
    <cfRule type="duplicateValues" dxfId="0" priority="107"/>
    <cfRule type="duplicateValues" dxfId="0" priority="108" stopIfTrue="1"/>
    <cfRule type="duplicateValues" dxfId="0" priority="109"/>
  </conditionalFormatting>
  <conditionalFormatting sqref="I81:I86">
    <cfRule type="duplicateValues" dxfId="0" priority="15825"/>
    <cfRule type="duplicateValues" dxfId="0" priority="15830"/>
    <cfRule type="duplicateValues" dxfId="0" priority="15831" stopIfTrue="1"/>
    <cfRule type="duplicateValues" dxfId="0" priority="15832"/>
    <cfRule type="duplicateValues" dxfId="0" priority="15833"/>
    <cfRule type="duplicateValues" dxfId="0" priority="15834"/>
    <cfRule type="duplicateValues" dxfId="0" priority="15835"/>
    <cfRule type="duplicateValues" dxfId="0" priority="15836"/>
    <cfRule type="duplicateValues" dxfId="0" priority="15837"/>
    <cfRule type="duplicateValues" dxfId="0" priority="15838"/>
  </conditionalFormatting>
  <conditionalFormatting sqref="D87:D1048576 D1:D72">
    <cfRule type="duplicateValues" dxfId="0" priority="461"/>
  </conditionalFormatting>
  <conditionalFormatting sqref="E87:E1048576 E1:E72">
    <cfRule type="duplicateValues" dxfId="0" priority="496"/>
  </conditionalFormatting>
  <conditionalFormatting sqref="F87:F1048576 F1 F3:F72">
    <cfRule type="duplicateValues" dxfId="0" priority="256"/>
  </conditionalFormatting>
  <conditionalFormatting sqref="H87:H1048576 I19:I20 I50:I56 H21:H49 H3:H18 H57:H72">
    <cfRule type="duplicateValues" dxfId="0" priority="2003"/>
    <cfRule type="duplicateValues" dxfId="0" priority="2004" stopIfTrue="1"/>
    <cfRule type="duplicateValues" dxfId="0" priority="2005"/>
    <cfRule type="duplicateValues" dxfId="0" priority="1997"/>
    <cfRule type="duplicateValues" dxfId="0" priority="1998"/>
    <cfRule type="duplicateValues" dxfId="0" priority="1999"/>
    <cfRule type="duplicateValues" dxfId="0" priority="2000"/>
    <cfRule type="duplicateValues" dxfId="0" priority="2001"/>
    <cfRule type="duplicateValues" dxfId="0" priority="2002"/>
    <cfRule type="duplicateValues" dxfId="0" priority="1993"/>
  </conditionalFormatting>
  <conditionalFormatting sqref="I50:I56 I19:I20 H49 H16:H18">
    <cfRule type="duplicateValues" dxfId="0" priority="2165"/>
    <cfRule type="duplicateValues" dxfId="0" priority="2166" stopIfTrue="1"/>
    <cfRule type="duplicateValues" dxfId="0" priority="2167"/>
  </conditionalFormatting>
  <conditionalFormatting sqref="H56 H19:H20">
    <cfRule type="duplicateValues" dxfId="0" priority="2316"/>
    <cfRule type="duplicateValues" dxfId="0" priority="2317" stopIfTrue="1"/>
    <cfRule type="duplicateValues" dxfId="0" priority="2318"/>
    <cfRule type="duplicateValues" dxfId="0" priority="2322"/>
    <cfRule type="duplicateValues" dxfId="0" priority="2323"/>
    <cfRule type="duplicateValues" dxfId="0" priority="2324"/>
    <cfRule type="duplicateValues" dxfId="0" priority="2325"/>
    <cfRule type="duplicateValues" dxfId="0" priority="2326"/>
    <cfRule type="duplicateValues" dxfId="0" priority="2327"/>
    <cfRule type="duplicateValues" dxfId="0" priority="2334"/>
  </conditionalFormatting>
  <conditionalFormatting sqref="H56 H20">
    <cfRule type="duplicateValues" dxfId="0" priority="2336"/>
    <cfRule type="duplicateValues" dxfId="0" priority="2337" stopIfTrue="1"/>
    <cfRule type="duplicateValues" dxfId="0" priority="2338"/>
    <cfRule type="duplicateValues" dxfId="0" priority="2342"/>
    <cfRule type="duplicateValues" dxfId="0" priority="2343"/>
    <cfRule type="duplicateValues" dxfId="0" priority="2344"/>
    <cfRule type="duplicateValues" dxfId="0" priority="2345"/>
    <cfRule type="duplicateValues" dxfId="0" priority="2346"/>
    <cfRule type="duplicateValues" dxfId="0" priority="2347"/>
    <cfRule type="duplicateValues" dxfId="0" priority="2354"/>
  </conditionalFormatting>
  <conditionalFormatting sqref="J64:K72">
    <cfRule type="duplicateValues" dxfId="0" priority="293"/>
    <cfRule type="duplicateValues" dxfId="0" priority="292"/>
  </conditionalFormatting>
  <conditionalFormatting sqref="J73:K77">
    <cfRule type="duplicateValues" dxfId="0" priority="208"/>
    <cfRule type="duplicateValues" dxfId="0" priority="207"/>
  </conditionalFormatting>
  <conditionalFormatting sqref="J78:K80">
    <cfRule type="duplicateValues" dxfId="0" priority="123"/>
    <cfRule type="duplicateValues" dxfId="0" priority="122"/>
  </conditionalFormatting>
  <conditionalFormatting sqref="J81:K86">
    <cfRule type="duplicateValues" dxfId="0" priority="15826"/>
  </conditionalFormatting>
  <hyperlinks>
    <hyperlink ref="O55" r:id="rId4" display="PDF"/>
    <hyperlink ref="O56" r:id="rId5" display="PDF"/>
    <hyperlink ref="O33" r:id="rId6" display="PDF"/>
    <hyperlink ref="O57" r:id="rId7" display="PDF"/>
    <hyperlink ref="O58" r:id="rId8" display="PDF"/>
    <hyperlink ref="O59" r:id="rId9" display="PDF"/>
    <hyperlink ref="O60" r:id="rId10" display="PDF"/>
    <hyperlink ref="O61" r:id="rId11" display="PDF"/>
    <hyperlink ref="O62" r:id="rId12" display="PDF"/>
    <hyperlink ref="O63" r:id="rId13" display="PDF"/>
    <hyperlink ref="O64" r:id="rId14" display="PDF"/>
    <hyperlink ref="O65" r:id="rId15" display="PDF"/>
    <hyperlink ref="O66" r:id="rId16" display="PDF"/>
    <hyperlink ref="O67" r:id="rId17" display="PDF"/>
    <hyperlink ref="O69" r:id="rId18" display="PDF"/>
    <hyperlink ref="O70:O71" r:id="rId7" display="PDF"/>
    <hyperlink ref="O72" r:id="rId19" display="PDF"/>
    <hyperlink ref="O73" r:id="rId20" display="PDF"/>
    <hyperlink ref="O74" r:id="rId21" display="PDF"/>
    <hyperlink ref="O75" r:id="rId22" display="PDF"/>
    <hyperlink ref="O76" r:id="rId23" display="PDF"/>
    <hyperlink ref="O77" r:id="rId24" display="PDF"/>
    <hyperlink ref="O78" r:id="rId25" display="PDF"/>
    <hyperlink ref="O79" r:id="rId26" display="PDF"/>
    <hyperlink ref="O80" r:id="rId27" display="PDF"/>
    <hyperlink ref="O81" r:id="rId28" display="PDF"/>
    <hyperlink ref="O82" r:id="rId29" display="PDF"/>
    <hyperlink ref="O83" r:id="rId30" display="PDF"/>
    <hyperlink ref="O84" r:id="rId31" display="PDF"/>
    <hyperlink ref="O85" r:id="rId32" display="PDF"/>
    <hyperlink ref="O86" r:id="rId33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42"/>
  <sheetViews>
    <sheetView workbookViewId="0">
      <pane ySplit="1" topLeftCell="A35" activePane="bottomLeft" state="frozen"/>
      <selection/>
      <selection pane="bottomLeft" activeCell="D41" sqref="D41"/>
    </sheetView>
  </sheetViews>
  <sheetFormatPr defaultColWidth="9" defaultRowHeight="13.5"/>
  <cols>
    <col min="1" max="1" width="5" style="5" customWidth="1"/>
    <col min="2" max="3" width="5.875" style="5" customWidth="1"/>
    <col min="4" max="4" width="10.625" style="5" customWidth="1"/>
    <col min="5" max="5" width="9.625" style="5" customWidth="1"/>
    <col min="6" max="6" width="11.75" style="5" customWidth="1"/>
    <col min="7" max="7" width="17.25" style="6" customWidth="1"/>
    <col min="8" max="8" width="29.875" style="6" customWidth="1"/>
    <col min="9" max="9" width="13.125" style="5" customWidth="1"/>
    <col min="10" max="11" width="14.25" style="7" customWidth="1"/>
    <col min="12" max="12" width="5" style="8" customWidth="1"/>
    <col min="13" max="13" width="19.5" style="8" customWidth="1"/>
    <col min="14" max="14" width="6.625" style="7" customWidth="1"/>
    <col min="15" max="15" width="10.75" style="73" customWidth="1"/>
    <col min="16" max="16" width="9" style="73"/>
  </cols>
  <sheetData>
    <row r="1" ht="29.2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6" t="s">
        <v>14</v>
      </c>
      <c r="K1" s="76" t="s">
        <v>53</v>
      </c>
      <c r="L1" s="21" t="s">
        <v>33</v>
      </c>
      <c r="M1" s="21" t="s">
        <v>1563</v>
      </c>
      <c r="N1" s="21" t="s">
        <v>706</v>
      </c>
      <c r="O1" s="22" t="s">
        <v>4137</v>
      </c>
      <c r="P1" s="22" t="s">
        <v>16</v>
      </c>
    </row>
    <row r="2" ht="41.25" customHeight="1" spans="1:16">
      <c r="A2" s="13">
        <v>2</v>
      </c>
      <c r="B2" s="14" t="s">
        <v>632</v>
      </c>
      <c r="C2" s="14"/>
      <c r="D2" s="14"/>
      <c r="E2" s="14"/>
      <c r="F2" s="15" t="s">
        <v>4138</v>
      </c>
      <c r="G2" s="15" t="s">
        <v>4139</v>
      </c>
      <c r="H2" s="15" t="s">
        <v>4140</v>
      </c>
      <c r="I2" s="15" t="s">
        <v>1561</v>
      </c>
      <c r="J2" s="23"/>
      <c r="K2" s="23"/>
      <c r="L2" s="24">
        <v>8</v>
      </c>
      <c r="M2" s="24"/>
      <c r="N2" s="23"/>
      <c r="O2" s="27" t="s">
        <v>1301</v>
      </c>
      <c r="P2" s="27" t="s">
        <v>4141</v>
      </c>
    </row>
    <row r="3" ht="41.25" customHeight="1" spans="1:16">
      <c r="A3" s="13">
        <v>3</v>
      </c>
      <c r="B3" s="14" t="s">
        <v>632</v>
      </c>
      <c r="C3" s="14"/>
      <c r="D3" s="14" t="s">
        <v>4142</v>
      </c>
      <c r="E3" s="14" t="s">
        <v>4143</v>
      </c>
      <c r="F3" s="15" t="s">
        <v>4144</v>
      </c>
      <c r="G3" s="15" t="s">
        <v>4145</v>
      </c>
      <c r="H3" s="15" t="s">
        <v>4146</v>
      </c>
      <c r="I3" s="15" t="s">
        <v>4147</v>
      </c>
      <c r="J3" s="23"/>
      <c r="K3" s="23"/>
      <c r="L3" s="24">
        <v>4</v>
      </c>
      <c r="M3" s="24"/>
      <c r="N3" s="31" t="s">
        <v>70</v>
      </c>
      <c r="O3" s="27" t="s">
        <v>1301</v>
      </c>
      <c r="P3" s="27" t="s">
        <v>4148</v>
      </c>
    </row>
    <row r="4" ht="49.5" customHeight="1" spans="1:16">
      <c r="A4" s="13">
        <v>4</v>
      </c>
      <c r="B4" s="14" t="s">
        <v>632</v>
      </c>
      <c r="C4" s="14"/>
      <c r="D4" s="14"/>
      <c r="E4" s="14"/>
      <c r="F4" s="15" t="s">
        <v>4149</v>
      </c>
      <c r="G4" s="15" t="s">
        <v>4150</v>
      </c>
      <c r="H4" s="15" t="s">
        <v>4151</v>
      </c>
      <c r="I4" s="15"/>
      <c r="J4" s="23"/>
      <c r="K4" s="23"/>
      <c r="L4" s="24">
        <v>14</v>
      </c>
      <c r="M4" s="24"/>
      <c r="N4" s="23"/>
      <c r="O4" s="27" t="s">
        <v>4152</v>
      </c>
      <c r="P4" s="27" t="s">
        <v>3254</v>
      </c>
    </row>
    <row r="5" ht="41.25" customHeight="1" spans="1:16">
      <c r="A5" s="13">
        <v>5</v>
      </c>
      <c r="B5" s="14" t="s">
        <v>56</v>
      </c>
      <c r="C5" s="14"/>
      <c r="D5" s="14" t="s">
        <v>4153</v>
      </c>
      <c r="E5" s="14" t="s">
        <v>4153</v>
      </c>
      <c r="F5" s="15" t="s">
        <v>4154</v>
      </c>
      <c r="G5" s="15" t="s">
        <v>4155</v>
      </c>
      <c r="H5" s="15" t="s">
        <v>4153</v>
      </c>
      <c r="I5" s="15"/>
      <c r="J5" s="23"/>
      <c r="K5" s="23"/>
      <c r="L5" s="24">
        <v>8</v>
      </c>
      <c r="M5" s="24"/>
      <c r="N5" s="31" t="s">
        <v>70</v>
      </c>
      <c r="O5" s="27"/>
      <c r="P5" s="27"/>
    </row>
    <row r="6" ht="41.25" customHeight="1" spans="1:16">
      <c r="A6" s="13">
        <v>6</v>
      </c>
      <c r="B6" s="14" t="s">
        <v>632</v>
      </c>
      <c r="C6" s="14"/>
      <c r="D6" s="14"/>
      <c r="E6" s="14"/>
      <c r="F6" s="15" t="s">
        <v>4156</v>
      </c>
      <c r="G6" s="98" t="s">
        <v>4150</v>
      </c>
      <c r="H6" s="98" t="s">
        <v>4157</v>
      </c>
      <c r="I6" s="15"/>
      <c r="J6" s="23"/>
      <c r="K6" s="23"/>
      <c r="L6" s="24">
        <v>4</v>
      </c>
      <c r="M6" s="24"/>
      <c r="N6" s="23"/>
      <c r="O6" s="27" t="s">
        <v>4158</v>
      </c>
      <c r="P6" s="27" t="s">
        <v>4159</v>
      </c>
    </row>
    <row r="7" ht="41.25" customHeight="1" spans="1:16">
      <c r="A7" s="13">
        <v>7</v>
      </c>
      <c r="B7" s="14" t="s">
        <v>632</v>
      </c>
      <c r="C7" s="14"/>
      <c r="D7" s="14"/>
      <c r="E7" s="14"/>
      <c r="F7" s="15" t="s">
        <v>4160</v>
      </c>
      <c r="G7" s="99" t="s">
        <v>4161</v>
      </c>
      <c r="H7" s="99" t="s">
        <v>4162</v>
      </c>
      <c r="I7" s="99"/>
      <c r="J7" s="102"/>
      <c r="K7" s="102"/>
      <c r="L7" s="103">
        <v>5</v>
      </c>
      <c r="M7" s="103"/>
      <c r="N7" s="102"/>
      <c r="O7" s="27" t="s">
        <v>4152</v>
      </c>
      <c r="P7" s="27" t="s">
        <v>1616</v>
      </c>
    </row>
    <row r="8" ht="41.25" customHeight="1" spans="1:16">
      <c r="A8" s="13">
        <v>8</v>
      </c>
      <c r="B8" s="14" t="s">
        <v>632</v>
      </c>
      <c r="C8" s="14"/>
      <c r="D8" s="14"/>
      <c r="E8" s="14"/>
      <c r="F8" s="15" t="s">
        <v>4163</v>
      </c>
      <c r="G8" s="99" t="s">
        <v>4161</v>
      </c>
      <c r="H8" s="99" t="s">
        <v>4164</v>
      </c>
      <c r="I8" s="99"/>
      <c r="J8" s="102" t="s">
        <v>4165</v>
      </c>
      <c r="K8" s="102"/>
      <c r="L8" s="24">
        <v>4</v>
      </c>
      <c r="M8" s="24"/>
      <c r="N8" s="102"/>
      <c r="O8" s="27"/>
      <c r="P8" s="27"/>
    </row>
    <row r="9" ht="41.25" customHeight="1" spans="1:16">
      <c r="A9" s="13">
        <v>9</v>
      </c>
      <c r="B9" s="14" t="s">
        <v>632</v>
      </c>
      <c r="C9" s="14"/>
      <c r="D9" s="14"/>
      <c r="E9" s="14"/>
      <c r="F9" s="15" t="s">
        <v>4166</v>
      </c>
      <c r="G9" s="99" t="s">
        <v>4161</v>
      </c>
      <c r="H9" s="99" t="s">
        <v>4167</v>
      </c>
      <c r="I9" s="99"/>
      <c r="J9" s="102"/>
      <c r="K9" s="102"/>
      <c r="L9" s="103">
        <v>5</v>
      </c>
      <c r="M9" s="103"/>
      <c r="N9" s="102"/>
      <c r="O9" s="27"/>
      <c r="P9" s="27"/>
    </row>
    <row r="10" ht="41.25" customHeight="1" spans="1:16">
      <c r="A10" s="13">
        <v>10</v>
      </c>
      <c r="B10" s="14" t="s">
        <v>632</v>
      </c>
      <c r="C10" s="14"/>
      <c r="D10" s="14" t="s">
        <v>4168</v>
      </c>
      <c r="E10" s="14" t="s">
        <v>4169</v>
      </c>
      <c r="F10" s="15" t="s">
        <v>4170</v>
      </c>
      <c r="G10" s="83" t="s">
        <v>4171</v>
      </c>
      <c r="H10" s="83" t="s">
        <v>4172</v>
      </c>
      <c r="I10" s="104" t="s">
        <v>4173</v>
      </c>
      <c r="J10" s="23"/>
      <c r="K10" s="23"/>
      <c r="L10" s="24"/>
      <c r="M10" s="24"/>
      <c r="N10" s="67" t="s">
        <v>70</v>
      </c>
      <c r="O10" s="27"/>
      <c r="P10" s="27"/>
    </row>
    <row r="11" s="36" customFormat="1" ht="41.25" customHeight="1" spans="1:16">
      <c r="A11" s="13">
        <v>11</v>
      </c>
      <c r="B11" s="14" t="s">
        <v>632</v>
      </c>
      <c r="C11" s="14"/>
      <c r="D11" s="14"/>
      <c r="E11" s="14"/>
      <c r="F11" s="15" t="s">
        <v>4174</v>
      </c>
      <c r="G11" s="15" t="s">
        <v>4161</v>
      </c>
      <c r="H11" s="15" t="s">
        <v>4175</v>
      </c>
      <c r="I11" s="15"/>
      <c r="J11" s="23" t="s">
        <v>4176</v>
      </c>
      <c r="K11" s="23"/>
      <c r="L11" s="24">
        <v>4</v>
      </c>
      <c r="M11" s="24"/>
      <c r="N11" s="23"/>
      <c r="O11" s="89" t="s">
        <v>4177</v>
      </c>
      <c r="P11" s="89"/>
    </row>
    <row r="12" ht="41.25" customHeight="1" spans="1:16">
      <c r="A12" s="13">
        <v>12</v>
      </c>
      <c r="B12" s="14" t="s">
        <v>632</v>
      </c>
      <c r="C12" s="14"/>
      <c r="D12" s="14"/>
      <c r="E12" s="14"/>
      <c r="F12" s="15" t="s">
        <v>4178</v>
      </c>
      <c r="G12" s="15" t="s">
        <v>4161</v>
      </c>
      <c r="H12" s="15" t="s">
        <v>4179</v>
      </c>
      <c r="I12" s="15"/>
      <c r="J12" s="23" t="s">
        <v>4180</v>
      </c>
      <c r="K12" s="23"/>
      <c r="L12" s="24">
        <v>10</v>
      </c>
      <c r="M12" s="24"/>
      <c r="N12" s="23"/>
      <c r="O12" s="27"/>
      <c r="P12" s="27"/>
    </row>
    <row r="13" ht="41.25" customHeight="1" spans="1:16">
      <c r="A13" s="13">
        <v>13</v>
      </c>
      <c r="B13" s="74" t="s">
        <v>632</v>
      </c>
      <c r="C13" s="74"/>
      <c r="D13" s="74"/>
      <c r="E13" s="14"/>
      <c r="F13" s="15" t="s">
        <v>4181</v>
      </c>
      <c r="G13" s="15" t="s">
        <v>4161</v>
      </c>
      <c r="H13" s="15" t="s">
        <v>4182</v>
      </c>
      <c r="I13" s="15"/>
      <c r="J13" s="23"/>
      <c r="K13" s="23"/>
      <c r="L13" s="24">
        <v>5</v>
      </c>
      <c r="M13" s="24"/>
      <c r="N13" s="31" t="s">
        <v>70</v>
      </c>
      <c r="O13" s="27"/>
      <c r="P13" s="27"/>
    </row>
    <row r="14" ht="41.25" customHeight="1" spans="1:16">
      <c r="A14" s="13">
        <v>14</v>
      </c>
      <c r="B14" s="74" t="s">
        <v>632</v>
      </c>
      <c r="C14" s="74"/>
      <c r="D14" s="74" t="s">
        <v>4183</v>
      </c>
      <c r="E14" s="14" t="s">
        <v>3332</v>
      </c>
      <c r="F14" s="15" t="s">
        <v>4184</v>
      </c>
      <c r="G14" s="15" t="s">
        <v>4185</v>
      </c>
      <c r="H14" s="15" t="s">
        <v>4186</v>
      </c>
      <c r="I14" s="15"/>
      <c r="J14" s="23"/>
      <c r="K14" s="23"/>
      <c r="L14" s="24">
        <v>2</v>
      </c>
      <c r="M14" s="24"/>
      <c r="N14" s="23"/>
      <c r="O14" s="27"/>
      <c r="P14" s="27"/>
    </row>
    <row r="15" ht="41.25" customHeight="1" spans="1:16">
      <c r="A15" s="13">
        <v>15</v>
      </c>
      <c r="B15" s="14" t="s">
        <v>56</v>
      </c>
      <c r="C15" s="14"/>
      <c r="D15" s="14" t="s">
        <v>4187</v>
      </c>
      <c r="E15" s="14" t="s">
        <v>4187</v>
      </c>
      <c r="F15" s="15" t="s">
        <v>4188</v>
      </c>
      <c r="G15" s="15" t="s">
        <v>4189</v>
      </c>
      <c r="H15" s="15" t="s">
        <v>4187</v>
      </c>
      <c r="I15" s="15"/>
      <c r="J15" s="23"/>
      <c r="K15" s="23"/>
      <c r="L15" s="24">
        <v>24</v>
      </c>
      <c r="M15" s="24"/>
      <c r="N15" s="23"/>
      <c r="O15" s="27"/>
      <c r="P15" s="27"/>
    </row>
    <row r="16" ht="41.25" customHeight="1" spans="1:16">
      <c r="A16" s="13">
        <v>16</v>
      </c>
      <c r="B16" s="14" t="s">
        <v>56</v>
      </c>
      <c r="C16" s="14"/>
      <c r="D16" s="14" t="s">
        <v>4190</v>
      </c>
      <c r="E16" s="14" t="s">
        <v>4190</v>
      </c>
      <c r="F16" s="15" t="s">
        <v>4191</v>
      </c>
      <c r="G16" s="15" t="s">
        <v>4189</v>
      </c>
      <c r="H16" s="15" t="s">
        <v>4192</v>
      </c>
      <c r="I16" s="15"/>
      <c r="J16" s="23"/>
      <c r="K16" s="105" t="s">
        <v>4193</v>
      </c>
      <c r="L16" s="24">
        <v>24</v>
      </c>
      <c r="M16" s="24"/>
      <c r="N16" s="31" t="s">
        <v>1612</v>
      </c>
      <c r="O16" s="27"/>
      <c r="P16" s="27"/>
    </row>
    <row r="17" ht="41.25" customHeight="1" spans="1:16">
      <c r="A17" s="13">
        <v>17</v>
      </c>
      <c r="B17" s="14" t="s">
        <v>56</v>
      </c>
      <c r="C17" s="14"/>
      <c r="D17" s="100" t="s">
        <v>4194</v>
      </c>
      <c r="E17" s="101" t="s">
        <v>4194</v>
      </c>
      <c r="F17" s="15" t="s">
        <v>4195</v>
      </c>
      <c r="G17" s="75" t="s">
        <v>4189</v>
      </c>
      <c r="H17" s="15" t="s">
        <v>4196</v>
      </c>
      <c r="I17" s="106" t="s">
        <v>4197</v>
      </c>
      <c r="J17" s="23"/>
      <c r="K17" s="105" t="s">
        <v>4198</v>
      </c>
      <c r="L17" s="24">
        <v>24</v>
      </c>
      <c r="M17" s="24"/>
      <c r="N17" s="31" t="s">
        <v>70</v>
      </c>
      <c r="O17" s="27"/>
      <c r="P17" s="27"/>
    </row>
    <row r="18" ht="41.25" customHeight="1" spans="1:16">
      <c r="A18" s="13">
        <v>18</v>
      </c>
      <c r="B18" s="14" t="s">
        <v>56</v>
      </c>
      <c r="C18" s="14"/>
      <c r="D18" s="14" t="s">
        <v>4199</v>
      </c>
      <c r="E18" s="14" t="s">
        <v>4199</v>
      </c>
      <c r="F18" s="15" t="s">
        <v>4200</v>
      </c>
      <c r="G18" s="75" t="s">
        <v>4189</v>
      </c>
      <c r="H18" s="15" t="s">
        <v>4201</v>
      </c>
      <c r="I18" s="78" t="s">
        <v>4197</v>
      </c>
      <c r="J18" s="23"/>
      <c r="K18" s="23"/>
      <c r="L18" s="103">
        <v>24</v>
      </c>
      <c r="M18" s="103"/>
      <c r="N18" s="31" t="s">
        <v>70</v>
      </c>
      <c r="O18" s="27"/>
      <c r="P18" s="27"/>
    </row>
    <row r="19" ht="41.25" customHeight="1" spans="1:16">
      <c r="A19" s="13">
        <v>19</v>
      </c>
      <c r="B19" s="14" t="s">
        <v>632</v>
      </c>
      <c r="C19" s="14"/>
      <c r="D19" s="14"/>
      <c r="E19" s="14"/>
      <c r="F19" s="15" t="s">
        <v>4202</v>
      </c>
      <c r="G19" s="75" t="s">
        <v>4203</v>
      </c>
      <c r="H19" s="15" t="s">
        <v>4204</v>
      </c>
      <c r="I19" s="106"/>
      <c r="J19" s="23" t="s">
        <v>4205</v>
      </c>
      <c r="K19" s="23"/>
      <c r="L19" s="24"/>
      <c r="M19" s="24"/>
      <c r="N19" s="31" t="s">
        <v>70</v>
      </c>
      <c r="O19" s="27" t="s">
        <v>4206</v>
      </c>
      <c r="P19" s="27"/>
    </row>
    <row r="20" ht="41.25" customHeight="1" spans="1:16">
      <c r="A20" s="13">
        <v>20</v>
      </c>
      <c r="B20" s="14" t="s">
        <v>632</v>
      </c>
      <c r="C20" s="14"/>
      <c r="D20" s="14" t="s">
        <v>4207</v>
      </c>
      <c r="E20" s="14" t="s">
        <v>4207</v>
      </c>
      <c r="F20" s="15" t="s">
        <v>4208</v>
      </c>
      <c r="G20" s="75" t="s">
        <v>4209</v>
      </c>
      <c r="H20" s="15" t="s">
        <v>4210</v>
      </c>
      <c r="I20" s="78"/>
      <c r="J20" s="23" t="s">
        <v>4211</v>
      </c>
      <c r="K20" s="23"/>
      <c r="L20" s="24"/>
      <c r="M20" s="24"/>
      <c r="N20" s="23"/>
      <c r="O20" s="27" t="s">
        <v>4206</v>
      </c>
      <c r="P20" s="27"/>
    </row>
    <row r="21" ht="41.25" customHeight="1" spans="1:16">
      <c r="A21" s="13">
        <v>21</v>
      </c>
      <c r="B21" s="14" t="s">
        <v>632</v>
      </c>
      <c r="C21" s="14"/>
      <c r="D21" s="14"/>
      <c r="E21" s="14"/>
      <c r="F21" s="15"/>
      <c r="G21" s="75" t="s">
        <v>4209</v>
      </c>
      <c r="H21" s="15" t="s">
        <v>4210</v>
      </c>
      <c r="I21" s="95"/>
      <c r="J21" s="23" t="s">
        <v>4212</v>
      </c>
      <c r="K21" s="23"/>
      <c r="L21" s="24"/>
      <c r="M21" s="24"/>
      <c r="N21" s="23"/>
      <c r="O21" s="27"/>
      <c r="P21" s="27"/>
    </row>
    <row r="22" ht="41.25" customHeight="1" spans="1:16">
      <c r="A22" s="13">
        <v>22</v>
      </c>
      <c r="B22" s="14" t="s">
        <v>632</v>
      </c>
      <c r="C22" s="14"/>
      <c r="D22" s="14"/>
      <c r="E22" s="14"/>
      <c r="F22" s="15" t="s">
        <v>4213</v>
      </c>
      <c r="G22" s="75" t="s">
        <v>4214</v>
      </c>
      <c r="H22" s="15" t="s">
        <v>4215</v>
      </c>
      <c r="I22" s="78"/>
      <c r="J22" s="23" t="s">
        <v>4216</v>
      </c>
      <c r="K22" s="23"/>
      <c r="L22" s="24"/>
      <c r="M22" s="24"/>
      <c r="N22" s="23"/>
      <c r="O22" s="27" t="s">
        <v>4206</v>
      </c>
      <c r="P22" s="27"/>
    </row>
    <row r="23" ht="41.25" customHeight="1" spans="1:16">
      <c r="A23" s="13">
        <v>23</v>
      </c>
      <c r="B23" s="14" t="s">
        <v>56</v>
      </c>
      <c r="C23" s="14"/>
      <c r="D23" s="14"/>
      <c r="E23" s="14"/>
      <c r="F23" s="15" t="s">
        <v>4217</v>
      </c>
      <c r="G23" s="75" t="s">
        <v>4189</v>
      </c>
      <c r="H23" s="15" t="s">
        <v>4218</v>
      </c>
      <c r="I23" s="106" t="s">
        <v>4219</v>
      </c>
      <c r="J23" s="23"/>
      <c r="K23" s="23"/>
      <c r="L23" s="103"/>
      <c r="M23" s="103"/>
      <c r="N23" s="52" t="s">
        <v>70</v>
      </c>
      <c r="O23" s="27"/>
      <c r="P23" s="27"/>
    </row>
    <row r="24" ht="41.25" customHeight="1" spans="1:16">
      <c r="A24" s="13">
        <v>24</v>
      </c>
      <c r="B24" s="14" t="s">
        <v>632</v>
      </c>
      <c r="C24" s="14"/>
      <c r="D24" s="14" t="s">
        <v>4220</v>
      </c>
      <c r="E24" s="14" t="s">
        <v>4221</v>
      </c>
      <c r="F24" s="15" t="s">
        <v>4222</v>
      </c>
      <c r="G24" s="75" t="s">
        <v>4150</v>
      </c>
      <c r="H24" s="15" t="s">
        <v>4223</v>
      </c>
      <c r="I24" s="106" t="s">
        <v>4224</v>
      </c>
      <c r="J24" s="23"/>
      <c r="K24" s="23"/>
      <c r="L24" s="103"/>
      <c r="M24" s="103"/>
      <c r="N24" s="31" t="s">
        <v>70</v>
      </c>
      <c r="O24" s="75" t="s">
        <v>682</v>
      </c>
      <c r="P24" s="75" t="s">
        <v>683</v>
      </c>
    </row>
    <row r="25" ht="57.75" customHeight="1" spans="1:16">
      <c r="A25" s="13">
        <v>25</v>
      </c>
      <c r="B25" s="14" t="s">
        <v>56</v>
      </c>
      <c r="C25" s="14"/>
      <c r="D25" s="14"/>
      <c r="E25" s="14" t="s">
        <v>4225</v>
      </c>
      <c r="F25" s="15" t="s">
        <v>4226</v>
      </c>
      <c r="G25" s="75" t="s">
        <v>4227</v>
      </c>
      <c r="H25" s="15" t="s">
        <v>4225</v>
      </c>
      <c r="I25" s="106" t="s">
        <v>4228</v>
      </c>
      <c r="J25" s="23"/>
      <c r="K25" s="23"/>
      <c r="L25" s="103"/>
      <c r="M25" s="103"/>
      <c r="N25" s="31" t="s">
        <v>70</v>
      </c>
      <c r="O25" s="75" t="s">
        <v>2481</v>
      </c>
      <c r="P25" s="75"/>
    </row>
    <row r="26" ht="61.5" customHeight="1" spans="1:16">
      <c r="A26" s="13">
        <v>26</v>
      </c>
      <c r="B26" s="14" t="s">
        <v>56</v>
      </c>
      <c r="C26" s="14"/>
      <c r="D26" s="14"/>
      <c r="E26" s="14" t="s">
        <v>4229</v>
      </c>
      <c r="F26" s="15" t="s">
        <v>4230</v>
      </c>
      <c r="G26" s="75" t="s">
        <v>4231</v>
      </c>
      <c r="H26" s="15" t="s">
        <v>4229</v>
      </c>
      <c r="I26" s="106" t="s">
        <v>4228</v>
      </c>
      <c r="J26" s="23"/>
      <c r="K26" s="23"/>
      <c r="L26" s="103"/>
      <c r="M26" s="103"/>
      <c r="N26" s="31" t="s">
        <v>70</v>
      </c>
      <c r="O26" s="75" t="s">
        <v>4232</v>
      </c>
      <c r="P26" s="75"/>
    </row>
    <row r="27" ht="61.5" customHeight="1" spans="1:16">
      <c r="A27" s="13">
        <v>27</v>
      </c>
      <c r="B27" s="14" t="s">
        <v>632</v>
      </c>
      <c r="C27" s="14"/>
      <c r="D27" s="14" t="s">
        <v>4168</v>
      </c>
      <c r="E27" s="14" t="s">
        <v>4233</v>
      </c>
      <c r="F27" s="15" t="s">
        <v>4234</v>
      </c>
      <c r="G27" s="75" t="s">
        <v>4171</v>
      </c>
      <c r="H27" s="15" t="s">
        <v>4235</v>
      </c>
      <c r="I27" s="106" t="s">
        <v>4173</v>
      </c>
      <c r="J27" s="23"/>
      <c r="K27" s="23"/>
      <c r="L27" s="103"/>
      <c r="M27" s="103"/>
      <c r="N27" s="67" t="s">
        <v>70</v>
      </c>
      <c r="O27" s="75" t="s">
        <v>3681</v>
      </c>
      <c r="P27" s="75"/>
    </row>
    <row r="28" ht="61.5" customHeight="1" spans="1:16">
      <c r="A28" s="13">
        <v>28</v>
      </c>
      <c r="B28" s="14"/>
      <c r="C28" s="14"/>
      <c r="D28" s="14" t="s">
        <v>4236</v>
      </c>
      <c r="E28" s="14" t="s">
        <v>4237</v>
      </c>
      <c r="F28" s="15" t="s">
        <v>4238</v>
      </c>
      <c r="G28" s="75" t="s">
        <v>4231</v>
      </c>
      <c r="H28" s="15" t="s">
        <v>4239</v>
      </c>
      <c r="I28" s="106" t="s">
        <v>4228</v>
      </c>
      <c r="J28" s="23"/>
      <c r="K28" s="23"/>
      <c r="L28" s="103">
        <v>10</v>
      </c>
      <c r="M28" s="103"/>
      <c r="N28" s="67" t="s">
        <v>70</v>
      </c>
      <c r="O28" s="75" t="s">
        <v>176</v>
      </c>
      <c r="P28" s="75"/>
    </row>
    <row r="29" ht="61.5" customHeight="1" spans="1:17">
      <c r="A29" s="13">
        <v>29</v>
      </c>
      <c r="B29" s="14"/>
      <c r="C29" s="14"/>
      <c r="D29" s="14"/>
      <c r="E29" s="14"/>
      <c r="F29" s="15" t="s">
        <v>4240</v>
      </c>
      <c r="G29" s="75" t="s">
        <v>4171</v>
      </c>
      <c r="H29" s="15" t="s">
        <v>4241</v>
      </c>
      <c r="I29" s="106" t="s">
        <v>4173</v>
      </c>
      <c r="J29" s="23"/>
      <c r="K29" s="23"/>
      <c r="L29" s="103"/>
      <c r="M29" s="103"/>
      <c r="N29" s="67" t="s">
        <v>70</v>
      </c>
      <c r="O29" s="15" t="s">
        <v>4242</v>
      </c>
      <c r="P29" s="75"/>
      <c r="Q29" s="2" t="s">
        <v>4243</v>
      </c>
    </row>
    <row r="30" ht="61.5" customHeight="1" spans="1:17">
      <c r="A30" s="13">
        <v>30</v>
      </c>
      <c r="B30" s="14" t="s">
        <v>632</v>
      </c>
      <c r="C30" s="14"/>
      <c r="D30" s="14" t="s">
        <v>4244</v>
      </c>
      <c r="E30" s="14" t="s">
        <v>4244</v>
      </c>
      <c r="F30" s="15" t="s">
        <v>4245</v>
      </c>
      <c r="G30" s="75" t="s">
        <v>4161</v>
      </c>
      <c r="H30" s="15" t="s">
        <v>4246</v>
      </c>
      <c r="I30" s="106" t="s">
        <v>4247</v>
      </c>
      <c r="J30" s="23"/>
      <c r="K30" s="23"/>
      <c r="L30" s="103">
        <v>16</v>
      </c>
      <c r="M30" s="103"/>
      <c r="N30" s="67" t="s">
        <v>70</v>
      </c>
      <c r="O30" s="15"/>
      <c r="P30" s="75"/>
      <c r="Q30" s="2"/>
    </row>
    <row r="31" ht="61.5" customHeight="1" spans="1:17">
      <c r="A31" s="13">
        <v>31</v>
      </c>
      <c r="B31" s="14" t="s">
        <v>632</v>
      </c>
      <c r="C31" s="14"/>
      <c r="D31" s="14" t="s">
        <v>4058</v>
      </c>
      <c r="E31" s="14" t="s">
        <v>4059</v>
      </c>
      <c r="F31" s="15" t="s">
        <v>4248</v>
      </c>
      <c r="G31" s="75" t="s">
        <v>4161</v>
      </c>
      <c r="H31" s="15" t="s">
        <v>4249</v>
      </c>
      <c r="I31" s="106" t="s">
        <v>4250</v>
      </c>
      <c r="J31" s="23"/>
      <c r="K31" s="23"/>
      <c r="L31" s="103"/>
      <c r="M31" s="103"/>
      <c r="N31" s="67" t="s">
        <v>70</v>
      </c>
      <c r="O31" s="15" t="s">
        <v>4251</v>
      </c>
      <c r="P31" s="75"/>
      <c r="Q31" s="2"/>
    </row>
    <row r="32" ht="61.5" customHeight="1" spans="1:17">
      <c r="A32" s="13">
        <v>33</v>
      </c>
      <c r="B32" s="14" t="s">
        <v>56</v>
      </c>
      <c r="C32" s="14"/>
      <c r="D32" s="14" t="s">
        <v>4252</v>
      </c>
      <c r="E32" s="14" t="s">
        <v>4253</v>
      </c>
      <c r="F32" s="15" t="s">
        <v>4254</v>
      </c>
      <c r="G32" s="75" t="s">
        <v>4231</v>
      </c>
      <c r="H32" s="15" t="s">
        <v>4255</v>
      </c>
      <c r="I32" s="106" t="s">
        <v>4256</v>
      </c>
      <c r="J32" s="23"/>
      <c r="K32" s="23"/>
      <c r="L32" s="103"/>
      <c r="M32" s="103"/>
      <c r="N32" s="67" t="s">
        <v>70</v>
      </c>
      <c r="O32" s="15"/>
      <c r="P32" s="75"/>
      <c r="Q32" s="2"/>
    </row>
    <row r="33" ht="61.5" customHeight="1" spans="1:17">
      <c r="A33" s="13">
        <v>34</v>
      </c>
      <c r="B33" s="14" t="s">
        <v>632</v>
      </c>
      <c r="C33" s="14"/>
      <c r="D33" s="14"/>
      <c r="E33" s="14" t="s">
        <v>4168</v>
      </c>
      <c r="F33" s="15" t="s">
        <v>4257</v>
      </c>
      <c r="G33" s="75" t="s">
        <v>4171</v>
      </c>
      <c r="H33" s="15" t="s">
        <v>4258</v>
      </c>
      <c r="I33" s="106" t="s">
        <v>4173</v>
      </c>
      <c r="J33" s="23"/>
      <c r="K33" s="23"/>
      <c r="L33" s="103"/>
      <c r="M33" s="103"/>
      <c r="N33" s="67" t="s">
        <v>70</v>
      </c>
      <c r="O33" s="15" t="s">
        <v>3522</v>
      </c>
      <c r="P33" s="75"/>
      <c r="Q33" s="2"/>
    </row>
    <row r="34" ht="61.5" customHeight="1" spans="1:17">
      <c r="A34" s="13">
        <v>35</v>
      </c>
      <c r="B34" s="14" t="s">
        <v>56</v>
      </c>
      <c r="C34" s="14"/>
      <c r="D34" s="14" t="s">
        <v>4259</v>
      </c>
      <c r="E34" s="14" t="s">
        <v>4260</v>
      </c>
      <c r="F34" s="15" t="s">
        <v>4261</v>
      </c>
      <c r="G34" s="75" t="s">
        <v>4262</v>
      </c>
      <c r="H34" s="15" t="s">
        <v>4263</v>
      </c>
      <c r="I34" s="106" t="s">
        <v>4264</v>
      </c>
      <c r="J34" s="23"/>
      <c r="K34" s="23"/>
      <c r="L34" s="103">
        <v>24</v>
      </c>
      <c r="M34" s="103"/>
      <c r="N34" s="67" t="s">
        <v>70</v>
      </c>
      <c r="O34" s="15"/>
      <c r="P34" s="75"/>
      <c r="Q34" s="2"/>
    </row>
    <row r="35" ht="61.5" customHeight="1" spans="1:17">
      <c r="A35" s="13">
        <v>36</v>
      </c>
      <c r="B35" s="14" t="s">
        <v>56</v>
      </c>
      <c r="C35" s="14"/>
      <c r="D35" s="14" t="s">
        <v>4153</v>
      </c>
      <c r="E35" s="14" t="s">
        <v>4265</v>
      </c>
      <c r="F35" s="15" t="s">
        <v>4266</v>
      </c>
      <c r="G35" s="75" t="s">
        <v>4155</v>
      </c>
      <c r="H35" s="15" t="s">
        <v>4267</v>
      </c>
      <c r="I35" s="106" t="s">
        <v>4268</v>
      </c>
      <c r="J35" s="23"/>
      <c r="K35" s="23"/>
      <c r="L35" s="103">
        <v>8</v>
      </c>
      <c r="M35" s="103"/>
      <c r="N35" s="67" t="s">
        <v>70</v>
      </c>
      <c r="O35" s="15" t="s">
        <v>2827</v>
      </c>
      <c r="P35" s="75"/>
      <c r="Q35" s="2"/>
    </row>
    <row r="36" ht="61.5" customHeight="1" spans="1:17">
      <c r="A36" s="13">
        <v>37</v>
      </c>
      <c r="B36" s="14" t="s">
        <v>56</v>
      </c>
      <c r="C36" s="14"/>
      <c r="D36" s="14" t="s">
        <v>4269</v>
      </c>
      <c r="E36" s="14" t="s">
        <v>4270</v>
      </c>
      <c r="F36" s="15" t="s">
        <v>4271</v>
      </c>
      <c r="G36" s="75" t="s">
        <v>4231</v>
      </c>
      <c r="H36" s="15" t="s">
        <v>4272</v>
      </c>
      <c r="I36" s="106" t="s">
        <v>4273</v>
      </c>
      <c r="J36" s="23"/>
      <c r="K36" s="23"/>
      <c r="L36" s="103">
        <v>12</v>
      </c>
      <c r="M36" s="103"/>
      <c r="N36" s="67" t="s">
        <v>70</v>
      </c>
      <c r="O36" s="15" t="s">
        <v>630</v>
      </c>
      <c r="P36" s="75"/>
      <c r="Q36" s="2"/>
    </row>
    <row r="37" ht="61.5" customHeight="1" spans="1:17">
      <c r="A37" s="13">
        <v>38</v>
      </c>
      <c r="B37" s="14" t="s">
        <v>56</v>
      </c>
      <c r="C37" s="14"/>
      <c r="D37" s="14" t="s">
        <v>4274</v>
      </c>
      <c r="E37" s="14" t="s">
        <v>4275</v>
      </c>
      <c r="F37" s="15" t="s">
        <v>4276</v>
      </c>
      <c r="G37" s="75" t="s">
        <v>4189</v>
      </c>
      <c r="H37" s="15" t="s">
        <v>4275</v>
      </c>
      <c r="I37" s="106" t="s">
        <v>4277</v>
      </c>
      <c r="J37" s="23"/>
      <c r="K37" s="23"/>
      <c r="L37" s="103">
        <v>20</v>
      </c>
      <c r="M37" s="103"/>
      <c r="N37" s="67" t="s">
        <v>70</v>
      </c>
      <c r="O37" s="15" t="s">
        <v>4278</v>
      </c>
      <c r="P37" s="75"/>
      <c r="Q37" s="2"/>
    </row>
    <row r="38" ht="61.5" customHeight="1" spans="1:17">
      <c r="A38" s="13">
        <v>39</v>
      </c>
      <c r="B38" s="14"/>
      <c r="C38" s="14"/>
      <c r="D38" s="14" t="s">
        <v>4279</v>
      </c>
      <c r="E38" s="14" t="s">
        <v>4280</v>
      </c>
      <c r="F38" s="15" t="s">
        <v>4281</v>
      </c>
      <c r="G38" s="75" t="s">
        <v>4282</v>
      </c>
      <c r="H38" s="15" t="s">
        <v>4283</v>
      </c>
      <c r="I38" s="106" t="s">
        <v>4284</v>
      </c>
      <c r="J38" s="23"/>
      <c r="K38" s="23"/>
      <c r="L38" s="103">
        <v>24</v>
      </c>
      <c r="M38" s="103"/>
      <c r="N38" s="67" t="s">
        <v>70</v>
      </c>
      <c r="O38" s="15" t="s">
        <v>3099</v>
      </c>
      <c r="P38" s="75"/>
      <c r="Q38" s="2"/>
    </row>
    <row r="39" ht="61.5" customHeight="1" spans="1:17">
      <c r="A39" s="13">
        <v>40</v>
      </c>
      <c r="B39" s="14" t="s">
        <v>632</v>
      </c>
      <c r="C39" s="14"/>
      <c r="D39" s="14" t="s">
        <v>4285</v>
      </c>
      <c r="E39" s="14" t="s">
        <v>4286</v>
      </c>
      <c r="F39" s="15" t="s">
        <v>4287</v>
      </c>
      <c r="G39" s="75" t="s">
        <v>4171</v>
      </c>
      <c r="H39" s="15" t="s">
        <v>4288</v>
      </c>
      <c r="I39" s="106" t="s">
        <v>4289</v>
      </c>
      <c r="J39" s="23"/>
      <c r="K39" s="23"/>
      <c r="L39" s="103">
        <v>37</v>
      </c>
      <c r="M39" s="103"/>
      <c r="N39" s="67" t="s">
        <v>70</v>
      </c>
      <c r="O39" s="15" t="s">
        <v>4290</v>
      </c>
      <c r="P39" s="75"/>
      <c r="Q39" s="2"/>
    </row>
    <row r="40" ht="61.5" customHeight="1" spans="1:17">
      <c r="A40" s="13">
        <v>41</v>
      </c>
      <c r="B40" s="14"/>
      <c r="C40" s="14"/>
      <c r="D40" s="14"/>
      <c r="E40" s="14" t="s">
        <v>4291</v>
      </c>
      <c r="F40" s="15" t="s">
        <v>4292</v>
      </c>
      <c r="G40" s="75" t="s">
        <v>4189</v>
      </c>
      <c r="H40" s="15" t="s">
        <v>4291</v>
      </c>
      <c r="I40" s="106" t="s">
        <v>4264</v>
      </c>
      <c r="J40" s="23"/>
      <c r="K40" s="23"/>
      <c r="L40" s="103">
        <v>24</v>
      </c>
      <c r="M40" s="103"/>
      <c r="N40" s="67" t="s">
        <v>70</v>
      </c>
      <c r="O40" s="15" t="s">
        <v>4293</v>
      </c>
      <c r="P40" s="75"/>
      <c r="Q40" s="2"/>
    </row>
    <row r="41" ht="61.5" customHeight="1" spans="1:17">
      <c r="A41" s="13"/>
      <c r="B41" s="14"/>
      <c r="C41" s="14"/>
      <c r="D41" s="14"/>
      <c r="E41" s="14"/>
      <c r="F41" s="15"/>
      <c r="G41" s="75"/>
      <c r="H41" s="15"/>
      <c r="I41" s="106"/>
      <c r="J41" s="23"/>
      <c r="K41" s="23"/>
      <c r="L41" s="103"/>
      <c r="M41" s="103"/>
      <c r="N41" s="67"/>
      <c r="O41" s="15"/>
      <c r="P41" s="75"/>
      <c r="Q41" s="2"/>
    </row>
    <row r="42" ht="61.5" customHeight="1" spans="1:17">
      <c r="A42" s="13"/>
      <c r="B42" s="14"/>
      <c r="C42" s="14"/>
      <c r="D42" s="14"/>
      <c r="E42" s="14"/>
      <c r="F42" s="15"/>
      <c r="G42" s="75"/>
      <c r="H42" s="15"/>
      <c r="I42" s="106"/>
      <c r="J42" s="23"/>
      <c r="K42" s="23"/>
      <c r="L42" s="103"/>
      <c r="M42" s="103"/>
      <c r="N42" s="67"/>
      <c r="O42" s="15"/>
      <c r="P42" s="75"/>
      <c r="Q42" s="2"/>
    </row>
  </sheetData>
  <autoFilter ref="A1:O40"/>
  <conditionalFormatting sqref="F1">
    <cfRule type="duplicateValues" dxfId="0" priority="57"/>
  </conditionalFormatting>
  <conditionalFormatting sqref="G1:H1">
    <cfRule type="duplicateValues" dxfId="0" priority="1238" stopIfTrue="1"/>
    <cfRule type="duplicateValues" dxfId="0" priority="1236"/>
    <cfRule type="duplicateValues" dxfId="0" priority="1237"/>
  </conditionalFormatting>
  <conditionalFormatting sqref="G10">
    <cfRule type="duplicateValues" dxfId="0" priority="143" stopIfTrue="1"/>
    <cfRule type="duplicateValues" dxfId="0" priority="144"/>
  </conditionalFormatting>
  <conditionalFormatting sqref="H10">
    <cfRule type="duplicateValues" dxfId="0" priority="157"/>
  </conditionalFormatting>
  <conditionalFormatting sqref="H21">
    <cfRule type="duplicateValues" dxfId="0" priority="1047"/>
    <cfRule type="duplicateValues" dxfId="0" priority="1048" stopIfTrue="1"/>
    <cfRule type="duplicateValues" dxfId="0" priority="1049"/>
    <cfRule type="duplicateValues" dxfId="0" priority="1041"/>
    <cfRule type="duplicateValues" dxfId="0" priority="1042"/>
    <cfRule type="duplicateValues" dxfId="0" priority="1043"/>
    <cfRule type="duplicateValues" dxfId="0" priority="1044"/>
    <cfRule type="duplicateValues" dxfId="0" priority="1045"/>
    <cfRule type="duplicateValues" dxfId="0" priority="1046"/>
  </conditionalFormatting>
  <conditionalFormatting sqref="H22">
    <cfRule type="duplicateValues" dxfId="0" priority="1305"/>
    <cfRule type="duplicateValues" dxfId="0" priority="1306" stopIfTrue="1"/>
    <cfRule type="duplicateValues" dxfId="0" priority="1307"/>
  </conditionalFormatting>
  <conditionalFormatting sqref="D30">
    <cfRule type="duplicateValues" dxfId="1" priority="141"/>
    <cfRule type="duplicateValues" dxfId="0" priority="142" stopIfTrue="1"/>
    <cfRule type="duplicateValues" dxfId="0" priority="137"/>
    <cfRule type="duplicateValues" dxfId="0" priority="138"/>
    <cfRule type="duplicateValues" dxfId="0" priority="139"/>
    <cfRule type="duplicateValues" dxfId="0" priority="140"/>
  </conditionalFormatting>
  <conditionalFormatting sqref="D31">
    <cfRule type="duplicateValues" dxfId="1" priority="135"/>
    <cfRule type="duplicateValues" dxfId="0" priority="136" stopIfTrue="1"/>
    <cfRule type="duplicateValues" dxfId="0" priority="131"/>
    <cfRule type="duplicateValues" dxfId="0" priority="132"/>
    <cfRule type="duplicateValues" dxfId="0" priority="133"/>
    <cfRule type="duplicateValues" dxfId="0" priority="134"/>
  </conditionalFormatting>
  <conditionalFormatting sqref="D32">
    <cfRule type="duplicateValues" dxfId="1" priority="123"/>
    <cfRule type="duplicateValues" dxfId="0" priority="124" stopIfTrue="1"/>
    <cfRule type="duplicateValues" dxfId="0" priority="119"/>
    <cfRule type="duplicateValues" dxfId="0" priority="120"/>
    <cfRule type="duplicateValues" dxfId="0" priority="121"/>
    <cfRule type="duplicateValues" dxfId="0" priority="122"/>
  </conditionalFormatting>
  <conditionalFormatting sqref="D33">
    <cfRule type="duplicateValues" dxfId="1" priority="117"/>
    <cfRule type="duplicateValues" dxfId="0" priority="118" stopIfTrue="1"/>
    <cfRule type="duplicateValues" dxfId="0" priority="113"/>
    <cfRule type="duplicateValues" dxfId="0" priority="114"/>
    <cfRule type="duplicateValues" dxfId="0" priority="115"/>
    <cfRule type="duplicateValues" dxfId="0" priority="116"/>
  </conditionalFormatting>
  <conditionalFormatting sqref="D34">
    <cfRule type="duplicateValues" dxfId="1" priority="111"/>
    <cfRule type="duplicateValues" dxfId="0" priority="112" stopIfTrue="1"/>
    <cfRule type="duplicateValues" dxfId="0" priority="107"/>
    <cfRule type="duplicateValues" dxfId="0" priority="108"/>
    <cfRule type="duplicateValues" dxfId="0" priority="109"/>
    <cfRule type="duplicateValues" dxfId="0" priority="110"/>
  </conditionalFormatting>
  <conditionalFormatting sqref="D35">
    <cfRule type="duplicateValues" dxfId="1" priority="89"/>
    <cfRule type="duplicateValues" dxfId="0" priority="90" stopIfTrue="1"/>
    <cfRule type="duplicateValues" dxfId="0" priority="85"/>
    <cfRule type="duplicateValues" dxfId="0" priority="86"/>
    <cfRule type="duplicateValues" dxfId="0" priority="87"/>
    <cfRule type="duplicateValues" dxfId="0" priority="88"/>
  </conditionalFormatting>
  <conditionalFormatting sqref="H35">
    <cfRule type="duplicateValues" dxfId="0" priority="99"/>
    <cfRule type="duplicateValues" dxfId="0" priority="100" stopIfTrue="1"/>
    <cfRule type="duplicateValues" dxfId="0" priority="101"/>
    <cfRule type="duplicateValues" dxfId="0" priority="93"/>
    <cfRule type="duplicateValues" dxfId="0" priority="94"/>
    <cfRule type="duplicateValues" dxfId="0" priority="95"/>
    <cfRule type="duplicateValues" dxfId="0" priority="96"/>
    <cfRule type="duplicateValues" dxfId="0" priority="97"/>
    <cfRule type="duplicateValues" dxfId="0" priority="98"/>
    <cfRule type="duplicateValues" dxfId="0" priority="92"/>
  </conditionalFormatting>
  <conditionalFormatting sqref="D36">
    <cfRule type="duplicateValues" dxfId="1" priority="67"/>
    <cfRule type="duplicateValues" dxfId="0" priority="68" stopIfTrue="1"/>
    <cfRule type="duplicateValues" dxfId="0" priority="63"/>
    <cfRule type="duplicateValues" dxfId="0" priority="64"/>
    <cfRule type="duplicateValues" dxfId="0" priority="65"/>
    <cfRule type="duplicateValues" dxfId="0" priority="66"/>
  </conditionalFormatting>
  <conditionalFormatting sqref="H36">
    <cfRule type="duplicateValues" dxfId="0" priority="77"/>
    <cfRule type="duplicateValues" dxfId="0" priority="78" stopIfTrue="1"/>
    <cfRule type="duplicateValues" dxfId="0" priority="79"/>
    <cfRule type="duplicateValues" dxfId="0" priority="71"/>
    <cfRule type="duplicateValues" dxfId="0" priority="72"/>
    <cfRule type="duplicateValues" dxfId="0" priority="73"/>
    <cfRule type="duplicateValues" dxfId="0" priority="74"/>
    <cfRule type="duplicateValues" dxfId="0" priority="75"/>
    <cfRule type="duplicateValues" dxfId="0" priority="76"/>
    <cfRule type="duplicateValues" dxfId="0" priority="70"/>
  </conditionalFormatting>
  <conditionalFormatting sqref="D37">
    <cfRule type="duplicateValues" dxfId="1" priority="33"/>
    <cfRule type="duplicateValues" dxfId="0" priority="34" stopIfTrue="1"/>
    <cfRule type="duplicateValues" dxfId="0" priority="29"/>
    <cfRule type="duplicateValues" dxfId="0" priority="30"/>
    <cfRule type="duplicateValues" dxfId="0" priority="31"/>
    <cfRule type="duplicateValues" dxfId="0" priority="32"/>
  </conditionalFormatting>
  <conditionalFormatting sqref="F37">
    <cfRule type="duplicateValues" dxfId="1" priority="51"/>
    <cfRule type="duplicateValues" dxfId="0" priority="56" stopIfTrue="1"/>
    <cfRule type="duplicateValues" dxfId="0" priority="52"/>
    <cfRule type="duplicateValues" dxfId="0" priority="53"/>
    <cfRule type="duplicateValues" dxfId="0" priority="54"/>
    <cfRule type="duplicateValues" dxfId="0" priority="55"/>
  </conditionalFormatting>
  <conditionalFormatting sqref="H37">
    <cfRule type="duplicateValues" dxfId="0" priority="43"/>
    <cfRule type="duplicateValues" dxfId="0" priority="44" stopIfTrue="1"/>
    <cfRule type="duplicateValues" dxfId="0" priority="45"/>
    <cfRule type="duplicateValues" dxfId="0" priority="37"/>
    <cfRule type="duplicateValues" dxfId="0" priority="38"/>
    <cfRule type="duplicateValues" dxfId="0" priority="39"/>
    <cfRule type="duplicateValues" dxfId="0" priority="40"/>
    <cfRule type="duplicateValues" dxfId="0" priority="41"/>
    <cfRule type="duplicateValues" dxfId="0" priority="42"/>
    <cfRule type="duplicateValues" dxfId="0" priority="36"/>
  </conditionalFormatting>
  <conditionalFormatting sqref="D38:D42">
    <cfRule type="duplicateValues" dxfId="1" priority="5"/>
    <cfRule type="duplicateValues" dxfId="0" priority="6" stopIfTrue="1"/>
    <cfRule type="duplicateValues" dxfId="0" priority="1"/>
    <cfRule type="duplicateValues" dxfId="0" priority="2"/>
    <cfRule type="duplicateValues" dxfId="0" priority="3"/>
    <cfRule type="duplicateValues" dxfId="0" priority="4"/>
  </conditionalFormatting>
  <conditionalFormatting sqref="F38:F42">
    <cfRule type="duplicateValues" dxfId="1" priority="23"/>
    <cfRule type="duplicateValues" dxfId="0" priority="28" stopIfTrue="1"/>
    <cfRule type="duplicateValues" dxfId="0" priority="24"/>
    <cfRule type="duplicateValues" dxfId="0" priority="25"/>
    <cfRule type="duplicateValues" dxfId="0" priority="26"/>
    <cfRule type="duplicateValues" dxfId="0" priority="27"/>
  </conditionalFormatting>
  <conditionalFormatting sqref="H20:H21">
    <cfRule type="duplicateValues" dxfId="0" priority="1308"/>
    <cfRule type="duplicateValues" dxfId="0" priority="1309" stopIfTrue="1"/>
    <cfRule type="duplicateValues" dxfId="0" priority="1310"/>
  </conditionalFormatting>
  <conditionalFormatting sqref="H38:H42">
    <cfRule type="duplicateValues" dxfId="0" priority="15"/>
    <cfRule type="duplicateValues" dxfId="0" priority="16" stopIfTrue="1"/>
    <cfRule type="duplicateValues" dxfId="0" priority="17"/>
    <cfRule type="duplicateValues" dxfId="0" priority="9"/>
    <cfRule type="duplicateValues" dxfId="0" priority="10"/>
    <cfRule type="duplicateValues" dxfId="0" priority="11"/>
    <cfRule type="duplicateValues" dxfId="0" priority="12"/>
    <cfRule type="duplicateValues" dxfId="0" priority="13"/>
    <cfRule type="duplicateValues" dxfId="0" priority="14"/>
    <cfRule type="duplicateValues" dxfId="0" priority="8"/>
  </conditionalFormatting>
  <conditionalFormatting sqref="H43:H1048576 H1:H34">
    <cfRule type="duplicateValues" dxfId="0" priority="1647"/>
    <cfRule type="duplicateValues" dxfId="0" priority="1648" stopIfTrue="1"/>
    <cfRule type="duplicateValues" dxfId="0" priority="1649"/>
    <cfRule type="duplicateValues" dxfId="0" priority="1641"/>
    <cfRule type="duplicateValues" dxfId="0" priority="1642"/>
    <cfRule type="duplicateValues" dxfId="0" priority="1643"/>
    <cfRule type="duplicateValues" dxfId="0" priority="1644"/>
    <cfRule type="duplicateValues" dxfId="0" priority="1645"/>
    <cfRule type="duplicateValues" dxfId="0" priority="1646"/>
    <cfRule type="duplicateValues" dxfId="0" priority="1637"/>
  </conditionalFormatting>
  <conditionalFormatting sqref="F43:F1048576 F2:F36">
    <cfRule type="duplicateValues" dxfId="1" priority="160"/>
    <cfRule type="duplicateValues" dxfId="0" priority="1666" stopIfTrue="1"/>
    <cfRule type="duplicateValues" dxfId="0" priority="1661"/>
    <cfRule type="duplicateValues" dxfId="0" priority="1662"/>
    <cfRule type="duplicateValues" dxfId="0" priority="1663"/>
    <cfRule type="duplicateValues" dxfId="0" priority="1664"/>
  </conditionalFormatting>
  <hyperlinks>
    <hyperlink ref="N24" r:id="rId4" display="PDF"/>
    <hyperlink ref="N3" r:id="rId5" display="PDF"/>
    <hyperlink ref="N13" r:id="rId6" display="PDF"/>
    <hyperlink ref="N19" r:id="rId7" display="PDF"/>
    <hyperlink ref="N23" r:id="rId8" display="PDF"/>
    <hyperlink ref="N25" r:id="rId9" display="PDF"/>
    <hyperlink ref="N26" r:id="rId10" display="PDF"/>
    <hyperlink ref="N5" r:id="rId11" display="PDF"/>
    <hyperlink ref="N28" r:id="rId12" display="PDF"/>
    <hyperlink ref="N30" r:id="rId13" display="PDF"/>
    <hyperlink ref="N31" r:id="rId14" display="PDF"/>
    <hyperlink ref="N32" r:id="rId15" display="PDF"/>
    <hyperlink ref="N34" r:id="rId16" display="PDF"/>
    <hyperlink ref="N18" r:id="rId17" display="PDF"/>
    <hyperlink ref="N17" r:id="rId18" display="PDF"/>
    <hyperlink ref="N27" r:id="rId19" display="PDF"/>
    <hyperlink ref="N10" r:id="rId20" display="PDF"/>
    <hyperlink ref="N29" r:id="rId21" display="PDF"/>
    <hyperlink ref="N33" r:id="rId22" display="PDF"/>
    <hyperlink ref="N35" r:id="rId23" display="PDF"/>
    <hyperlink ref="N36" r:id="rId24" display="PDF"/>
    <hyperlink ref="N38" r:id="rId25" display="PDF"/>
    <hyperlink ref="N39" r:id="rId26" display="PDF"/>
    <hyperlink ref="N40" r:id="rId27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72"/>
  <sheetViews>
    <sheetView workbookViewId="0">
      <pane ySplit="1" topLeftCell="A34" activePane="bottomLeft" state="frozen"/>
      <selection/>
      <selection pane="bottomLeft" activeCell="F40" sqref="F40"/>
    </sheetView>
  </sheetViews>
  <sheetFormatPr defaultColWidth="9" defaultRowHeight="13.5"/>
  <cols>
    <col min="1" max="1" width="5" style="5" customWidth="1"/>
    <col min="2" max="3" width="5.875" style="5" customWidth="1"/>
    <col min="4" max="4" width="10.875" style="5" customWidth="1"/>
    <col min="5" max="5" width="11.5" style="5" customWidth="1"/>
    <col min="6" max="6" width="11.75" style="5" customWidth="1"/>
    <col min="7" max="7" width="15.875" style="6" customWidth="1"/>
    <col min="8" max="8" width="29.125" style="6" customWidth="1"/>
    <col min="9" max="9" width="9.125" style="5" customWidth="1"/>
    <col min="10" max="11" width="12.875" style="7" customWidth="1"/>
    <col min="12" max="12" width="5" style="8" customWidth="1"/>
    <col min="13" max="13" width="26.25" style="8" customWidth="1"/>
    <col min="14" max="14" width="7.25" style="8" customWidth="1"/>
    <col min="15" max="16" width="10.75" style="73" customWidth="1"/>
    <col min="17" max="17" width="9" style="81"/>
  </cols>
  <sheetData>
    <row r="1" ht="29.2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6" t="s">
        <v>14</v>
      </c>
      <c r="K1" s="76" t="s">
        <v>53</v>
      </c>
      <c r="L1" s="21" t="s">
        <v>33</v>
      </c>
      <c r="M1" s="86" t="s">
        <v>1563</v>
      </c>
      <c r="N1" s="21" t="s">
        <v>706</v>
      </c>
      <c r="O1" s="22" t="s">
        <v>3686</v>
      </c>
      <c r="P1" s="22" t="s">
        <v>16</v>
      </c>
    </row>
    <row r="2" ht="47.25" customHeight="1" spans="1:16">
      <c r="A2" s="13">
        <v>2</v>
      </c>
      <c r="B2" s="14" t="s">
        <v>632</v>
      </c>
      <c r="C2" s="14"/>
      <c r="D2" s="14"/>
      <c r="E2" s="14"/>
      <c r="F2" s="15" t="s">
        <v>4294</v>
      </c>
      <c r="G2" s="15" t="s">
        <v>4295</v>
      </c>
      <c r="H2" s="15" t="s">
        <v>4296</v>
      </c>
      <c r="I2" s="15"/>
      <c r="J2" s="23"/>
      <c r="K2" s="23"/>
      <c r="L2" s="24">
        <v>16</v>
      </c>
      <c r="M2" s="24"/>
      <c r="N2" s="52" t="s">
        <v>70</v>
      </c>
      <c r="O2" s="27" t="s">
        <v>3920</v>
      </c>
      <c r="P2" s="27" t="s">
        <v>4297</v>
      </c>
    </row>
    <row r="3" ht="40.5" customHeight="1" spans="1:16">
      <c r="A3" s="13">
        <v>3</v>
      </c>
      <c r="B3" s="14" t="s">
        <v>632</v>
      </c>
      <c r="C3" s="14"/>
      <c r="D3" s="14" t="s">
        <v>4298</v>
      </c>
      <c r="E3" s="14" t="s">
        <v>4299</v>
      </c>
      <c r="F3" s="15" t="s">
        <v>4300</v>
      </c>
      <c r="G3" s="15" t="s">
        <v>4295</v>
      </c>
      <c r="H3" s="15" t="s">
        <v>4301</v>
      </c>
      <c r="I3" s="15"/>
      <c r="J3" s="23"/>
      <c r="K3" s="23"/>
      <c r="L3" s="24">
        <v>4</v>
      </c>
      <c r="M3" s="24"/>
      <c r="N3" s="52" t="s">
        <v>70</v>
      </c>
      <c r="O3" s="27" t="s">
        <v>2025</v>
      </c>
      <c r="P3" s="27" t="s">
        <v>4302</v>
      </c>
    </row>
    <row r="4" ht="45.75" customHeight="1" spans="1:16">
      <c r="A4" s="13">
        <v>4</v>
      </c>
      <c r="B4" s="14" t="s">
        <v>632</v>
      </c>
      <c r="C4" s="14"/>
      <c r="D4" s="14" t="s">
        <v>4303</v>
      </c>
      <c r="E4" s="14" t="s">
        <v>4304</v>
      </c>
      <c r="F4" s="15" t="s">
        <v>4305</v>
      </c>
      <c r="G4" s="15" t="s">
        <v>4295</v>
      </c>
      <c r="H4" s="15" t="s">
        <v>4306</v>
      </c>
      <c r="I4" s="15"/>
      <c r="J4" s="23"/>
      <c r="K4" s="23"/>
      <c r="L4" s="24">
        <v>8</v>
      </c>
      <c r="M4" s="24"/>
      <c r="N4" s="52" t="s">
        <v>70</v>
      </c>
      <c r="O4" s="27"/>
      <c r="P4" s="27"/>
    </row>
    <row r="5" ht="40.5" customHeight="1" spans="1:16">
      <c r="A5" s="13">
        <v>5</v>
      </c>
      <c r="B5" s="14" t="s">
        <v>632</v>
      </c>
      <c r="C5" s="14"/>
      <c r="D5" s="14"/>
      <c r="E5" s="14"/>
      <c r="F5" s="15" t="s">
        <v>4307</v>
      </c>
      <c r="G5" s="15" t="s">
        <v>4295</v>
      </c>
      <c r="H5" s="15" t="s">
        <v>4308</v>
      </c>
      <c r="I5" s="15"/>
      <c r="J5" s="23"/>
      <c r="K5" s="23"/>
      <c r="L5" s="24"/>
      <c r="M5" s="24"/>
      <c r="N5" s="52" t="s">
        <v>70</v>
      </c>
      <c r="O5" s="27"/>
      <c r="P5" s="27"/>
    </row>
    <row r="6" ht="40.5" customHeight="1" spans="1:16">
      <c r="A6" s="13">
        <v>6</v>
      </c>
      <c r="B6" s="14" t="s">
        <v>632</v>
      </c>
      <c r="C6" s="14"/>
      <c r="D6" s="14" t="s">
        <v>4309</v>
      </c>
      <c r="E6" s="14" t="s">
        <v>4310</v>
      </c>
      <c r="F6" s="15" t="s">
        <v>4311</v>
      </c>
      <c r="G6" s="15" t="s">
        <v>4312</v>
      </c>
      <c r="H6" s="15" t="s">
        <v>4313</v>
      </c>
      <c r="I6" s="15"/>
      <c r="J6" s="87" t="s">
        <v>4314</v>
      </c>
      <c r="K6" s="87"/>
      <c r="L6" s="24">
        <v>10</v>
      </c>
      <c r="M6" s="24"/>
      <c r="N6" s="24"/>
      <c r="O6" s="27"/>
      <c r="P6" s="27"/>
    </row>
    <row r="7" ht="40.5" customHeight="1" spans="1:17">
      <c r="A7" s="13">
        <v>7</v>
      </c>
      <c r="B7" s="14" t="s">
        <v>632</v>
      </c>
      <c r="C7" s="14"/>
      <c r="D7" s="14" t="s">
        <v>4309</v>
      </c>
      <c r="E7" s="14" t="s">
        <v>4315</v>
      </c>
      <c r="F7" s="15" t="s">
        <v>4316</v>
      </c>
      <c r="G7" s="15" t="s">
        <v>4312</v>
      </c>
      <c r="H7" s="15" t="s">
        <v>4317</v>
      </c>
      <c r="I7" s="15"/>
      <c r="J7" s="88" t="s">
        <v>4318</v>
      </c>
      <c r="K7" s="88"/>
      <c r="L7" s="24">
        <v>10</v>
      </c>
      <c r="M7" s="24"/>
      <c r="N7" s="52" t="s">
        <v>70</v>
      </c>
      <c r="O7" s="27"/>
      <c r="P7" s="27"/>
      <c r="Q7" s="96" t="s">
        <v>4319</v>
      </c>
    </row>
    <row r="8" ht="40.5" customHeight="1" spans="1:16">
      <c r="A8" s="13">
        <v>8</v>
      </c>
      <c r="B8" s="14" t="s">
        <v>632</v>
      </c>
      <c r="C8" s="14"/>
      <c r="D8" s="14" t="s">
        <v>4320</v>
      </c>
      <c r="E8" s="14" t="s">
        <v>4321</v>
      </c>
      <c r="F8" s="15" t="s">
        <v>4322</v>
      </c>
      <c r="G8" s="15" t="s">
        <v>4323</v>
      </c>
      <c r="H8" s="15" t="s">
        <v>4324</v>
      </c>
      <c r="I8" s="15"/>
      <c r="J8" s="23"/>
      <c r="K8" s="23"/>
      <c r="L8" s="24">
        <v>4</v>
      </c>
      <c r="M8" s="24"/>
      <c r="N8" s="52" t="s">
        <v>70</v>
      </c>
      <c r="O8" s="27"/>
      <c r="P8" s="27"/>
    </row>
    <row r="9" ht="40.5" customHeight="1" spans="1:16">
      <c r="A9" s="13">
        <v>9</v>
      </c>
      <c r="B9" s="14" t="s">
        <v>632</v>
      </c>
      <c r="C9" s="14"/>
      <c r="D9" s="14" t="s">
        <v>4325</v>
      </c>
      <c r="E9" s="14" t="s">
        <v>4321</v>
      </c>
      <c r="F9" s="15" t="s">
        <v>4326</v>
      </c>
      <c r="G9" s="15" t="s">
        <v>4323</v>
      </c>
      <c r="H9" s="15" t="s">
        <v>4327</v>
      </c>
      <c r="I9" s="15"/>
      <c r="J9" s="23"/>
      <c r="K9" s="23"/>
      <c r="L9" s="24">
        <v>4</v>
      </c>
      <c r="M9" s="24"/>
      <c r="N9" s="52" t="s">
        <v>70</v>
      </c>
      <c r="O9" s="27"/>
      <c r="P9" s="27"/>
    </row>
    <row r="10" ht="40.5" customHeight="1" spans="1:16">
      <c r="A10" s="13">
        <v>11</v>
      </c>
      <c r="B10" s="14" t="s">
        <v>632</v>
      </c>
      <c r="C10" s="14"/>
      <c r="D10" s="14" t="s">
        <v>4328</v>
      </c>
      <c r="E10" s="14" t="s">
        <v>4329</v>
      </c>
      <c r="F10" s="15" t="s">
        <v>4330</v>
      </c>
      <c r="G10" s="15" t="s">
        <v>4331</v>
      </c>
      <c r="H10" s="15" t="s">
        <v>4332</v>
      </c>
      <c r="I10" s="15"/>
      <c r="J10" s="23"/>
      <c r="K10" s="23"/>
      <c r="L10" s="24">
        <v>4</v>
      </c>
      <c r="M10" s="24"/>
      <c r="N10" s="24"/>
      <c r="O10" s="27"/>
      <c r="P10" s="27"/>
    </row>
    <row r="11" ht="40.5" customHeight="1" spans="1:16">
      <c r="A11" s="13">
        <v>12</v>
      </c>
      <c r="B11" s="14" t="s">
        <v>632</v>
      </c>
      <c r="C11" s="14"/>
      <c r="D11" s="14"/>
      <c r="E11" s="14"/>
      <c r="F11" s="15" t="s">
        <v>4333</v>
      </c>
      <c r="G11" s="15" t="s">
        <v>4331</v>
      </c>
      <c r="H11" s="15" t="s">
        <v>4334</v>
      </c>
      <c r="I11" s="15"/>
      <c r="J11" s="23"/>
      <c r="K11" s="23"/>
      <c r="L11" s="24">
        <v>6</v>
      </c>
      <c r="M11" s="24"/>
      <c r="N11" s="24"/>
      <c r="O11" s="89" t="s">
        <v>2034</v>
      </c>
      <c r="P11" s="89" t="s">
        <v>4335</v>
      </c>
    </row>
    <row r="12" ht="40.5" customHeight="1" spans="1:16">
      <c r="A12" s="13">
        <v>13</v>
      </c>
      <c r="B12" s="14" t="s">
        <v>632</v>
      </c>
      <c r="C12" s="14"/>
      <c r="D12" s="14"/>
      <c r="E12" s="14"/>
      <c r="F12" s="15" t="s">
        <v>4336</v>
      </c>
      <c r="G12" s="15" t="s">
        <v>4337</v>
      </c>
      <c r="H12" s="15" t="s">
        <v>4338</v>
      </c>
      <c r="I12" s="15"/>
      <c r="J12" s="23"/>
      <c r="K12" s="23"/>
      <c r="L12" s="24">
        <v>12</v>
      </c>
      <c r="M12" s="24"/>
      <c r="N12" s="24"/>
      <c r="O12" s="27" t="s">
        <v>2059</v>
      </c>
      <c r="P12" s="27" t="s">
        <v>4339</v>
      </c>
    </row>
    <row r="13" ht="40.5" customHeight="1" spans="1:16">
      <c r="A13" s="13">
        <v>14</v>
      </c>
      <c r="B13" s="14" t="s">
        <v>632</v>
      </c>
      <c r="C13" s="14"/>
      <c r="D13" s="14" t="s">
        <v>4340</v>
      </c>
      <c r="E13" s="14" t="s">
        <v>4341</v>
      </c>
      <c r="F13" s="15" t="s">
        <v>4342</v>
      </c>
      <c r="G13" s="15" t="s">
        <v>4343</v>
      </c>
      <c r="H13" s="15" t="s">
        <v>4344</v>
      </c>
      <c r="I13" s="15"/>
      <c r="J13" s="23"/>
      <c r="K13" s="23"/>
      <c r="L13" s="24">
        <v>4</v>
      </c>
      <c r="M13" s="24"/>
      <c r="N13" s="24"/>
      <c r="O13" s="27"/>
      <c r="P13" s="27"/>
    </row>
    <row r="14" ht="40.5" customHeight="1" spans="1:16">
      <c r="A14" s="13">
        <v>15</v>
      </c>
      <c r="B14" s="14" t="s">
        <v>632</v>
      </c>
      <c r="C14" s="14"/>
      <c r="D14" s="14"/>
      <c r="E14" s="14"/>
      <c r="F14" s="15" t="s">
        <v>4345</v>
      </c>
      <c r="G14" s="15" t="s">
        <v>4346</v>
      </c>
      <c r="H14" s="15" t="s">
        <v>4347</v>
      </c>
      <c r="I14" s="15"/>
      <c r="J14" s="23"/>
      <c r="K14" s="23"/>
      <c r="L14" s="24">
        <v>8</v>
      </c>
      <c r="M14" s="24"/>
      <c r="N14" s="24"/>
      <c r="O14" s="27" t="s">
        <v>2059</v>
      </c>
      <c r="P14" s="27" t="s">
        <v>4348</v>
      </c>
    </row>
    <row r="15" ht="40.5" customHeight="1" spans="1:16">
      <c r="A15" s="13">
        <v>16</v>
      </c>
      <c r="B15" s="14" t="s">
        <v>632</v>
      </c>
      <c r="C15" s="14"/>
      <c r="D15" s="14"/>
      <c r="E15" s="14"/>
      <c r="F15" s="15" t="s">
        <v>4349</v>
      </c>
      <c r="G15" s="15" t="s">
        <v>4331</v>
      </c>
      <c r="H15" s="15" t="s">
        <v>4350</v>
      </c>
      <c r="I15" s="15" t="s">
        <v>4351</v>
      </c>
      <c r="J15" s="23" t="s">
        <v>4352</v>
      </c>
      <c r="K15" s="23"/>
      <c r="L15" s="90">
        <v>6</v>
      </c>
      <c r="M15" s="24"/>
      <c r="N15" s="24" t="s">
        <v>4353</v>
      </c>
      <c r="O15" s="27" t="s">
        <v>4354</v>
      </c>
      <c r="P15" s="27" t="s">
        <v>4355</v>
      </c>
    </row>
    <row r="16" ht="40.5" customHeight="1" spans="1:16">
      <c r="A16" s="13">
        <v>17</v>
      </c>
      <c r="B16" s="14" t="s">
        <v>632</v>
      </c>
      <c r="C16" s="14"/>
      <c r="D16" s="14"/>
      <c r="E16" s="14"/>
      <c r="F16" s="15" t="s">
        <v>4356</v>
      </c>
      <c r="G16" s="15" t="s">
        <v>4295</v>
      </c>
      <c r="H16" s="15" t="s">
        <v>4357</v>
      </c>
      <c r="I16" s="15"/>
      <c r="J16" s="23"/>
      <c r="K16" s="23"/>
      <c r="L16" s="24">
        <v>16</v>
      </c>
      <c r="M16" s="24"/>
      <c r="N16" s="52" t="s">
        <v>70</v>
      </c>
      <c r="O16" s="27" t="s">
        <v>4358</v>
      </c>
      <c r="P16" s="27" t="s">
        <v>4359</v>
      </c>
    </row>
    <row r="17" s="80" customFormat="1" ht="40.5" customHeight="1" spans="1:17">
      <c r="A17" s="13">
        <v>18</v>
      </c>
      <c r="B17" s="82"/>
      <c r="C17" s="82"/>
      <c r="D17" s="82"/>
      <c r="E17" s="82"/>
      <c r="F17" s="15" t="s">
        <v>4360</v>
      </c>
      <c r="G17" s="83" t="s">
        <v>4331</v>
      </c>
      <c r="H17" s="83" t="s">
        <v>4361</v>
      </c>
      <c r="I17" s="83" t="s">
        <v>4362</v>
      </c>
      <c r="J17" s="91"/>
      <c r="K17" s="91"/>
      <c r="L17" s="92">
        <v>6</v>
      </c>
      <c r="M17" s="1"/>
      <c r="N17" s="93" t="s">
        <v>70</v>
      </c>
      <c r="O17" s="94"/>
      <c r="P17" s="94"/>
      <c r="Q17" s="97"/>
    </row>
    <row r="18" ht="40.5" customHeight="1" spans="1:16">
      <c r="A18" s="13">
        <v>19</v>
      </c>
      <c r="B18" s="74" t="s">
        <v>56</v>
      </c>
      <c r="C18" s="74"/>
      <c r="D18" s="74" t="s">
        <v>4363</v>
      </c>
      <c r="E18" s="14" t="s">
        <v>4364</v>
      </c>
      <c r="F18" s="15" t="s">
        <v>4365</v>
      </c>
      <c r="G18" s="15" t="s">
        <v>4366</v>
      </c>
      <c r="H18" s="15" t="s">
        <v>4367</v>
      </c>
      <c r="I18" s="15"/>
      <c r="J18" s="23"/>
      <c r="K18" s="23"/>
      <c r="L18" s="24">
        <v>2</v>
      </c>
      <c r="M18" s="24"/>
      <c r="N18" s="24"/>
      <c r="O18" s="27"/>
      <c r="P18" s="27"/>
    </row>
    <row r="19" ht="40.5" customHeight="1" spans="1:16">
      <c r="A19" s="13">
        <v>20</v>
      </c>
      <c r="B19" s="14" t="s">
        <v>632</v>
      </c>
      <c r="C19" s="14"/>
      <c r="D19" s="14"/>
      <c r="E19" s="14"/>
      <c r="F19" s="15" t="s">
        <v>4368</v>
      </c>
      <c r="G19" s="15" t="s">
        <v>4369</v>
      </c>
      <c r="H19" s="15" t="s">
        <v>4370</v>
      </c>
      <c r="I19" s="15"/>
      <c r="J19" s="23"/>
      <c r="K19" s="23"/>
      <c r="L19" s="24">
        <v>8</v>
      </c>
      <c r="M19" s="24"/>
      <c r="N19" s="24"/>
      <c r="O19" s="27" t="s">
        <v>4371</v>
      </c>
      <c r="P19" s="27" t="s">
        <v>4348</v>
      </c>
    </row>
    <row r="20" ht="54.75" customHeight="1" spans="1:16">
      <c r="A20" s="13">
        <v>21</v>
      </c>
      <c r="B20" s="14" t="s">
        <v>632</v>
      </c>
      <c r="C20" s="14"/>
      <c r="D20" s="14"/>
      <c r="E20" s="14"/>
      <c r="F20" s="15" t="s">
        <v>4372</v>
      </c>
      <c r="G20" s="15" t="s">
        <v>4295</v>
      </c>
      <c r="H20" s="15" t="s">
        <v>4373</v>
      </c>
      <c r="I20" s="15"/>
      <c r="J20" s="23"/>
      <c r="K20" s="23"/>
      <c r="L20" s="24">
        <v>8</v>
      </c>
      <c r="M20" s="24"/>
      <c r="N20" s="24"/>
      <c r="O20" s="27" t="s">
        <v>2272</v>
      </c>
      <c r="P20" s="27" t="s">
        <v>4348</v>
      </c>
    </row>
    <row r="21" s="80" customFormat="1" ht="40.5" customHeight="1" spans="1:17">
      <c r="A21" s="13">
        <v>22</v>
      </c>
      <c r="B21" s="82"/>
      <c r="C21" s="82"/>
      <c r="D21" s="82"/>
      <c r="E21" s="82"/>
      <c r="F21" s="15" t="s">
        <v>4374</v>
      </c>
      <c r="G21" s="83" t="s">
        <v>4331</v>
      </c>
      <c r="H21" s="83" t="s">
        <v>4375</v>
      </c>
      <c r="I21" s="83" t="s">
        <v>4362</v>
      </c>
      <c r="J21" s="91"/>
      <c r="K21" s="91"/>
      <c r="L21" s="90">
        <v>6</v>
      </c>
      <c r="M21" s="90"/>
      <c r="N21" s="93" t="s">
        <v>70</v>
      </c>
      <c r="O21" s="94"/>
      <c r="P21" s="94"/>
      <c r="Q21" s="97"/>
    </row>
    <row r="22" s="80" customFormat="1" ht="40.5" customHeight="1" spans="1:17">
      <c r="A22" s="13">
        <v>23</v>
      </c>
      <c r="B22" s="82"/>
      <c r="C22" s="82"/>
      <c r="D22" s="82"/>
      <c r="E22" s="82"/>
      <c r="F22" s="15" t="s">
        <v>4376</v>
      </c>
      <c r="G22" s="83" t="s">
        <v>4331</v>
      </c>
      <c r="H22" s="83" t="s">
        <v>4377</v>
      </c>
      <c r="I22" s="83" t="s">
        <v>4362</v>
      </c>
      <c r="J22" s="91"/>
      <c r="K22" s="91"/>
      <c r="L22" s="90">
        <v>6</v>
      </c>
      <c r="M22" s="90"/>
      <c r="N22" s="93" t="s">
        <v>70</v>
      </c>
      <c r="O22" s="94"/>
      <c r="P22" s="94"/>
      <c r="Q22" s="97"/>
    </row>
    <row r="23" ht="57.75" customHeight="1" spans="1:16">
      <c r="A23" s="13">
        <v>24</v>
      </c>
      <c r="B23" s="14" t="s">
        <v>632</v>
      </c>
      <c r="C23" s="14"/>
      <c r="D23" s="14" t="s">
        <v>4378</v>
      </c>
      <c r="E23" s="14" t="s">
        <v>4304</v>
      </c>
      <c r="F23" s="15" t="s">
        <v>4379</v>
      </c>
      <c r="G23" s="75" t="s">
        <v>4295</v>
      </c>
      <c r="H23" s="15" t="s">
        <v>4380</v>
      </c>
      <c r="I23" s="95"/>
      <c r="J23" s="23"/>
      <c r="K23" s="23"/>
      <c r="L23" s="24">
        <v>8</v>
      </c>
      <c r="M23" s="24"/>
      <c r="N23" s="52" t="s">
        <v>70</v>
      </c>
      <c r="O23" s="27"/>
      <c r="P23" s="27"/>
    </row>
    <row r="24" ht="60.75" customHeight="1" spans="1:16">
      <c r="A24" s="13">
        <v>25</v>
      </c>
      <c r="B24" s="14" t="s">
        <v>56</v>
      </c>
      <c r="C24" s="14"/>
      <c r="D24" s="14" t="s">
        <v>4381</v>
      </c>
      <c r="E24" s="14" t="s">
        <v>4382</v>
      </c>
      <c r="F24" s="15" t="s">
        <v>4383</v>
      </c>
      <c r="G24" s="75" t="s">
        <v>4384</v>
      </c>
      <c r="H24" s="15" t="s">
        <v>4385</v>
      </c>
      <c r="I24" s="95" t="s">
        <v>3998</v>
      </c>
      <c r="J24" s="23"/>
      <c r="K24" s="23"/>
      <c r="L24" s="24">
        <v>6</v>
      </c>
      <c r="M24" s="24"/>
      <c r="N24" s="24"/>
      <c r="O24" s="27"/>
      <c r="P24" s="27"/>
    </row>
    <row r="25" ht="56.25" customHeight="1" spans="1:16">
      <c r="A25" s="13">
        <v>26</v>
      </c>
      <c r="B25" s="14" t="s">
        <v>632</v>
      </c>
      <c r="C25" s="14"/>
      <c r="D25" s="14" t="s">
        <v>4386</v>
      </c>
      <c r="E25" s="14" t="s">
        <v>4387</v>
      </c>
      <c r="F25" s="15" t="s">
        <v>4388</v>
      </c>
      <c r="G25" s="75" t="s">
        <v>4369</v>
      </c>
      <c r="H25" s="15" t="s">
        <v>4389</v>
      </c>
      <c r="I25" s="95" t="s">
        <v>4390</v>
      </c>
      <c r="J25" s="23"/>
      <c r="K25" s="23"/>
      <c r="L25" s="24">
        <v>6</v>
      </c>
      <c r="M25" s="24"/>
      <c r="N25" s="52" t="s">
        <v>70</v>
      </c>
      <c r="O25" s="27"/>
      <c r="P25" s="27"/>
    </row>
    <row r="26" ht="40.5" customHeight="1" spans="1:16">
      <c r="A26" s="13">
        <v>27</v>
      </c>
      <c r="B26" s="14" t="s">
        <v>632</v>
      </c>
      <c r="C26" s="14"/>
      <c r="D26" s="14" t="s">
        <v>4391</v>
      </c>
      <c r="E26" s="14" t="s">
        <v>4382</v>
      </c>
      <c r="F26" s="15" t="s">
        <v>4392</v>
      </c>
      <c r="G26" s="75" t="s">
        <v>4393</v>
      </c>
      <c r="H26" s="15" t="s">
        <v>4394</v>
      </c>
      <c r="I26" s="95" t="s">
        <v>3998</v>
      </c>
      <c r="J26" s="23"/>
      <c r="K26" s="23"/>
      <c r="L26" s="24">
        <v>4</v>
      </c>
      <c r="M26" s="24"/>
      <c r="N26" s="52" t="s">
        <v>70</v>
      </c>
      <c r="O26" s="27"/>
      <c r="P26" s="27"/>
    </row>
    <row r="27" ht="40.5" customHeight="1" spans="1:16">
      <c r="A27" s="13">
        <v>28</v>
      </c>
      <c r="B27" s="14" t="s">
        <v>632</v>
      </c>
      <c r="C27" s="14"/>
      <c r="D27" s="14" t="s">
        <v>4395</v>
      </c>
      <c r="E27" s="14" t="s">
        <v>4382</v>
      </c>
      <c r="F27" s="15" t="s">
        <v>4396</v>
      </c>
      <c r="G27" s="75" t="s">
        <v>4343</v>
      </c>
      <c r="H27" s="15" t="s">
        <v>4397</v>
      </c>
      <c r="I27" s="95" t="s">
        <v>4398</v>
      </c>
      <c r="J27" s="23"/>
      <c r="K27" s="23"/>
      <c r="L27" s="24">
        <v>4</v>
      </c>
      <c r="M27" s="24"/>
      <c r="N27" s="67" t="s">
        <v>70</v>
      </c>
      <c r="O27" s="27"/>
      <c r="P27" s="27"/>
    </row>
    <row r="28" ht="40.5" customHeight="1" spans="1:16">
      <c r="A28" s="13">
        <v>29</v>
      </c>
      <c r="B28" s="14" t="s">
        <v>632</v>
      </c>
      <c r="C28" s="14"/>
      <c r="D28" s="14" t="s">
        <v>4399</v>
      </c>
      <c r="E28" s="84" t="s">
        <v>4400</v>
      </c>
      <c r="F28" s="15" t="s">
        <v>4401</v>
      </c>
      <c r="G28" s="75" t="s">
        <v>4312</v>
      </c>
      <c r="H28" s="15" t="s">
        <v>4402</v>
      </c>
      <c r="I28" s="95" t="s">
        <v>3998</v>
      </c>
      <c r="J28" s="23"/>
      <c r="K28" s="23"/>
      <c r="L28" s="24">
        <v>4</v>
      </c>
      <c r="M28" s="24"/>
      <c r="N28" s="52" t="s">
        <v>70</v>
      </c>
      <c r="O28" s="27"/>
      <c r="P28" s="27"/>
    </row>
    <row r="29" ht="40.5" customHeight="1" spans="1:16">
      <c r="A29" s="13">
        <v>30</v>
      </c>
      <c r="B29" s="14" t="s">
        <v>632</v>
      </c>
      <c r="C29" s="14"/>
      <c r="D29" s="82"/>
      <c r="E29" s="85"/>
      <c r="F29" s="15" t="s">
        <v>4403</v>
      </c>
      <c r="G29" s="75" t="s">
        <v>4331</v>
      </c>
      <c r="H29" s="15" t="s">
        <v>4404</v>
      </c>
      <c r="I29" s="95" t="s">
        <v>4398</v>
      </c>
      <c r="J29" s="23"/>
      <c r="K29" s="23"/>
      <c r="L29" s="24">
        <v>4</v>
      </c>
      <c r="M29" s="24"/>
      <c r="N29" s="52" t="s">
        <v>70</v>
      </c>
      <c r="O29" s="27" t="s">
        <v>4405</v>
      </c>
      <c r="P29" s="27"/>
    </row>
    <row r="30" ht="54.75" customHeight="1" spans="1:16">
      <c r="A30" s="13">
        <v>31</v>
      </c>
      <c r="B30" s="14" t="s">
        <v>56</v>
      </c>
      <c r="C30" s="14"/>
      <c r="D30" s="14" t="s">
        <v>4406</v>
      </c>
      <c r="E30" s="84" t="s">
        <v>4299</v>
      </c>
      <c r="F30" s="15" t="s">
        <v>4407</v>
      </c>
      <c r="G30" s="75" t="s">
        <v>4408</v>
      </c>
      <c r="H30" s="15" t="s">
        <v>4409</v>
      </c>
      <c r="I30" s="95" t="s">
        <v>3998</v>
      </c>
      <c r="J30" s="23"/>
      <c r="K30" s="23"/>
      <c r="L30" s="24">
        <v>4</v>
      </c>
      <c r="M30"/>
      <c r="N30" s="52" t="s">
        <v>70</v>
      </c>
      <c r="O30" s="27" t="s">
        <v>4410</v>
      </c>
      <c r="P30" s="27"/>
    </row>
    <row r="31" ht="40.5" customHeight="1" spans="1:16">
      <c r="A31" s="13">
        <v>32</v>
      </c>
      <c r="B31" s="14" t="s">
        <v>632</v>
      </c>
      <c r="C31" s="14"/>
      <c r="D31" s="14"/>
      <c r="E31" s="84"/>
      <c r="F31" s="15" t="s">
        <v>4411</v>
      </c>
      <c r="G31" s="75" t="s">
        <v>4331</v>
      </c>
      <c r="H31" s="15" t="s">
        <v>4412</v>
      </c>
      <c r="I31" s="95" t="s">
        <v>4398</v>
      </c>
      <c r="J31" s="23"/>
      <c r="K31" s="23"/>
      <c r="L31" s="24">
        <v>4</v>
      </c>
      <c r="M31" s="24"/>
      <c r="N31" s="52" t="s">
        <v>70</v>
      </c>
      <c r="O31" s="27" t="s">
        <v>4413</v>
      </c>
      <c r="P31" s="27"/>
    </row>
    <row r="32" ht="40.5" customHeight="1" spans="1:16">
      <c r="A32" s="13">
        <v>33</v>
      </c>
      <c r="B32" s="14" t="s">
        <v>56</v>
      </c>
      <c r="C32" s="14"/>
      <c r="D32" s="14" t="s">
        <v>4414</v>
      </c>
      <c r="E32" s="84" t="s">
        <v>4415</v>
      </c>
      <c r="F32" s="15" t="s">
        <v>4416</v>
      </c>
      <c r="G32" s="75" t="s">
        <v>4366</v>
      </c>
      <c r="H32" s="15" t="s">
        <v>4417</v>
      </c>
      <c r="I32" s="95" t="s">
        <v>4398</v>
      </c>
      <c r="J32" s="23" t="s">
        <v>4418</v>
      </c>
      <c r="K32" s="23"/>
      <c r="L32" s="24">
        <v>3</v>
      </c>
      <c r="M32" s="24"/>
      <c r="N32" s="52" t="s">
        <v>70</v>
      </c>
      <c r="O32" s="27" t="s">
        <v>630</v>
      </c>
      <c r="P32" s="27"/>
    </row>
    <row r="33" ht="40.5" customHeight="1" spans="1:16">
      <c r="A33" s="13">
        <v>34</v>
      </c>
      <c r="B33" s="14" t="s">
        <v>632</v>
      </c>
      <c r="C33" s="14"/>
      <c r="D33" s="14" t="s">
        <v>4320</v>
      </c>
      <c r="E33" s="84" t="s">
        <v>4419</v>
      </c>
      <c r="F33" s="15" t="s">
        <v>4420</v>
      </c>
      <c r="G33" s="75" t="s">
        <v>4393</v>
      </c>
      <c r="H33" s="15" t="s">
        <v>4421</v>
      </c>
      <c r="I33" s="95" t="s">
        <v>4398</v>
      </c>
      <c r="J33" s="23"/>
      <c r="K33" s="23"/>
      <c r="L33" s="24">
        <v>4</v>
      </c>
      <c r="M33" s="24"/>
      <c r="N33" s="52" t="s">
        <v>70</v>
      </c>
      <c r="O33" s="27" t="s">
        <v>2827</v>
      </c>
      <c r="P33" s="27"/>
    </row>
    <row r="34" ht="40.5" customHeight="1" spans="1:16">
      <c r="A34" s="13">
        <v>35</v>
      </c>
      <c r="B34" s="14" t="s">
        <v>632</v>
      </c>
      <c r="C34" s="14"/>
      <c r="D34" s="14" t="s">
        <v>4320</v>
      </c>
      <c r="E34" s="84" t="s">
        <v>4422</v>
      </c>
      <c r="F34" s="15" t="s">
        <v>4423</v>
      </c>
      <c r="G34" s="75" t="s">
        <v>4343</v>
      </c>
      <c r="H34" s="15" t="s">
        <v>4424</v>
      </c>
      <c r="I34" s="95" t="s">
        <v>3998</v>
      </c>
      <c r="J34" s="23"/>
      <c r="K34" s="23"/>
      <c r="L34" s="24">
        <v>4</v>
      </c>
      <c r="M34" s="24"/>
      <c r="N34" s="52" t="s">
        <v>70</v>
      </c>
      <c r="O34" s="27"/>
      <c r="P34" s="27"/>
    </row>
    <row r="35" ht="40.5" customHeight="1" spans="1:16">
      <c r="A35" s="13">
        <v>36</v>
      </c>
      <c r="B35" s="14" t="s">
        <v>632</v>
      </c>
      <c r="C35" s="14"/>
      <c r="D35" s="14" t="s">
        <v>4425</v>
      </c>
      <c r="E35" s="84" t="s">
        <v>4426</v>
      </c>
      <c r="F35" s="15" t="s">
        <v>4427</v>
      </c>
      <c r="G35" s="75" t="s">
        <v>4428</v>
      </c>
      <c r="H35" s="15" t="s">
        <v>4429</v>
      </c>
      <c r="I35" s="95"/>
      <c r="J35" s="23"/>
      <c r="K35" s="23"/>
      <c r="L35" s="24">
        <v>3</v>
      </c>
      <c r="M35" s="24"/>
      <c r="N35" s="52" t="s">
        <v>70</v>
      </c>
      <c r="O35" s="27" t="s">
        <v>1535</v>
      </c>
      <c r="P35" s="27"/>
    </row>
    <row r="36" ht="40.5" customHeight="1" spans="1:16">
      <c r="A36" s="13">
        <v>37</v>
      </c>
      <c r="B36" s="14" t="s">
        <v>632</v>
      </c>
      <c r="C36" s="14"/>
      <c r="D36" s="14" t="s">
        <v>4309</v>
      </c>
      <c r="E36" s="84" t="s">
        <v>4430</v>
      </c>
      <c r="F36" s="15" t="s">
        <v>4431</v>
      </c>
      <c r="G36" s="75" t="s">
        <v>4312</v>
      </c>
      <c r="H36" s="15" t="s">
        <v>4432</v>
      </c>
      <c r="I36" s="95" t="s">
        <v>3998</v>
      </c>
      <c r="J36" s="23"/>
      <c r="K36" s="23"/>
      <c r="L36" s="24"/>
      <c r="M36" s="24"/>
      <c r="N36" s="52" t="s">
        <v>70</v>
      </c>
      <c r="O36" s="27" t="s">
        <v>3093</v>
      </c>
      <c r="P36" s="27"/>
    </row>
    <row r="37" ht="40.5" customHeight="1" spans="1:16">
      <c r="A37" s="13">
        <v>38</v>
      </c>
      <c r="B37" s="14" t="s">
        <v>632</v>
      </c>
      <c r="C37" s="14"/>
      <c r="D37" s="14" t="s">
        <v>4433</v>
      </c>
      <c r="E37" s="84" t="s">
        <v>4434</v>
      </c>
      <c r="F37" s="15" t="s">
        <v>4435</v>
      </c>
      <c r="G37" s="75" t="s">
        <v>4312</v>
      </c>
      <c r="H37" s="15" t="s">
        <v>4436</v>
      </c>
      <c r="I37" s="95" t="s">
        <v>3998</v>
      </c>
      <c r="J37" s="23"/>
      <c r="K37" s="23"/>
      <c r="L37" s="24"/>
      <c r="M37" s="24"/>
      <c r="N37" s="52" t="s">
        <v>70</v>
      </c>
      <c r="O37" s="27" t="s">
        <v>4437</v>
      </c>
      <c r="P37" s="27"/>
    </row>
    <row r="38" ht="40.5" customHeight="1" spans="1:16">
      <c r="A38" s="13">
        <v>38</v>
      </c>
      <c r="B38" s="14" t="s">
        <v>632</v>
      </c>
      <c r="C38" s="14"/>
      <c r="D38" s="14" t="s">
        <v>4320</v>
      </c>
      <c r="E38" s="84" t="s">
        <v>4320</v>
      </c>
      <c r="F38" s="15" t="s">
        <v>4438</v>
      </c>
      <c r="G38" s="75" t="s">
        <v>4323</v>
      </c>
      <c r="H38" s="15" t="s">
        <v>4439</v>
      </c>
      <c r="I38" s="95" t="s">
        <v>4440</v>
      </c>
      <c r="J38" s="23"/>
      <c r="K38" s="23"/>
      <c r="L38" s="24"/>
      <c r="M38" s="24"/>
      <c r="N38" s="52" t="s">
        <v>70</v>
      </c>
      <c r="O38" s="27" t="s">
        <v>3143</v>
      </c>
      <c r="P38" s="27"/>
    </row>
    <row r="39" ht="40.5" customHeight="1" spans="1:16">
      <c r="A39" s="13">
        <v>38</v>
      </c>
      <c r="B39" s="14" t="s">
        <v>632</v>
      </c>
      <c r="C39" s="14"/>
      <c r="D39" s="14" t="s">
        <v>4441</v>
      </c>
      <c r="E39" s="84" t="s">
        <v>4442</v>
      </c>
      <c r="F39" s="15" t="s">
        <v>4443</v>
      </c>
      <c r="G39" s="75" t="s">
        <v>4444</v>
      </c>
      <c r="H39" s="15" t="s">
        <v>4445</v>
      </c>
      <c r="I39" s="95" t="s">
        <v>4446</v>
      </c>
      <c r="J39" s="23"/>
      <c r="K39" s="23"/>
      <c r="L39" s="24"/>
      <c r="M39" s="24"/>
      <c r="N39" s="52" t="s">
        <v>70</v>
      </c>
      <c r="O39" s="27" t="s">
        <v>4447</v>
      </c>
      <c r="P39" s="27"/>
    </row>
    <row r="40" ht="40.5" customHeight="1" spans="1:16">
      <c r="A40" s="13">
        <v>38</v>
      </c>
      <c r="B40" s="14" t="s">
        <v>632</v>
      </c>
      <c r="C40" s="14"/>
      <c r="D40" s="14" t="s">
        <v>4381</v>
      </c>
      <c r="E40" s="84" t="s">
        <v>4382</v>
      </c>
      <c r="F40" s="15" t="s">
        <v>4448</v>
      </c>
      <c r="G40" s="75" t="s">
        <v>4366</v>
      </c>
      <c r="H40" s="15" t="s">
        <v>4449</v>
      </c>
      <c r="I40" s="95" t="s">
        <v>3998</v>
      </c>
      <c r="J40" s="23"/>
      <c r="K40" s="23"/>
      <c r="L40" s="24">
        <v>4</v>
      </c>
      <c r="M40" s="24"/>
      <c r="N40" s="52" t="s">
        <v>70</v>
      </c>
      <c r="O40" s="27" t="s">
        <v>4450</v>
      </c>
      <c r="P40" s="27"/>
    </row>
    <row r="41" ht="40.5" customHeight="1" spans="1:16">
      <c r="A41" s="13"/>
      <c r="B41" s="14"/>
      <c r="C41" s="14"/>
      <c r="D41" s="14"/>
      <c r="E41" s="84"/>
      <c r="F41" s="15"/>
      <c r="G41" s="75"/>
      <c r="H41" s="15"/>
      <c r="I41" s="95"/>
      <c r="J41" s="23"/>
      <c r="K41" s="23"/>
      <c r="L41" s="24"/>
      <c r="M41" s="24"/>
      <c r="N41" s="52"/>
      <c r="O41" s="27"/>
      <c r="P41" s="27"/>
    </row>
    <row r="42" ht="40.5" customHeight="1" spans="1:16">
      <c r="A42" s="13"/>
      <c r="B42" s="14"/>
      <c r="C42" s="14"/>
      <c r="D42" s="14"/>
      <c r="E42" s="84"/>
      <c r="F42" s="15"/>
      <c r="G42" s="75"/>
      <c r="H42" s="15"/>
      <c r="I42" s="95"/>
      <c r="J42" s="23"/>
      <c r="K42" s="23"/>
      <c r="L42" s="24"/>
      <c r="M42" s="24"/>
      <c r="N42" s="52"/>
      <c r="O42" s="27"/>
      <c r="P42" s="27"/>
    </row>
    <row r="43" ht="40.5" customHeight="1" spans="1:16">
      <c r="A43" s="13"/>
      <c r="B43" s="14"/>
      <c r="C43" s="14"/>
      <c r="D43" s="14"/>
      <c r="E43" s="84"/>
      <c r="F43" s="15"/>
      <c r="G43" s="75"/>
      <c r="H43" s="15"/>
      <c r="I43" s="95"/>
      <c r="J43" s="23"/>
      <c r="K43" s="23"/>
      <c r="L43" s="24"/>
      <c r="M43" s="24"/>
      <c r="N43" s="52"/>
      <c r="O43" s="27"/>
      <c r="P43" s="27"/>
    </row>
    <row r="44" ht="40.5" customHeight="1" spans="1:16">
      <c r="A44" s="13"/>
      <c r="B44" s="14"/>
      <c r="C44" s="14"/>
      <c r="D44" s="14"/>
      <c r="E44" s="84"/>
      <c r="F44" s="15"/>
      <c r="G44" s="75"/>
      <c r="H44" s="15"/>
      <c r="I44" s="95"/>
      <c r="J44" s="23"/>
      <c r="K44" s="23"/>
      <c r="L44" s="24"/>
      <c r="M44" s="24"/>
      <c r="N44" s="52"/>
      <c r="O44" s="27"/>
      <c r="P44" s="27"/>
    </row>
    <row r="45" ht="40.5" customHeight="1" spans="1:16">
      <c r="A45" s="13"/>
      <c r="B45" s="14"/>
      <c r="C45" s="14"/>
      <c r="D45" s="14"/>
      <c r="E45" s="84"/>
      <c r="F45" s="15"/>
      <c r="G45" s="75"/>
      <c r="H45" s="15"/>
      <c r="I45" s="95"/>
      <c r="J45" s="23"/>
      <c r="K45" s="23"/>
      <c r="L45" s="24"/>
      <c r="M45" s="24"/>
      <c r="N45" s="52"/>
      <c r="O45" s="27"/>
      <c r="P45" s="27"/>
    </row>
    <row r="46" ht="40.5" customHeight="1" spans="1:16">
      <c r="A46" s="13"/>
      <c r="B46" s="14"/>
      <c r="C46" s="14"/>
      <c r="D46" s="14"/>
      <c r="E46" s="84"/>
      <c r="F46" s="15"/>
      <c r="G46" s="75"/>
      <c r="H46" s="15"/>
      <c r="I46" s="95"/>
      <c r="J46" s="23"/>
      <c r="K46" s="23"/>
      <c r="L46" s="24"/>
      <c r="M46" s="24"/>
      <c r="N46" s="52"/>
      <c r="O46" s="27"/>
      <c r="P46" s="27"/>
    </row>
    <row r="47" ht="40.5" customHeight="1" spans="1:16">
      <c r="A47" s="13"/>
      <c r="B47" s="14"/>
      <c r="C47" s="14"/>
      <c r="D47" s="14"/>
      <c r="E47" s="84"/>
      <c r="F47" s="15"/>
      <c r="G47" s="75"/>
      <c r="H47" s="15"/>
      <c r="I47" s="95"/>
      <c r="J47" s="23"/>
      <c r="K47" s="23"/>
      <c r="L47" s="24"/>
      <c r="M47" s="24"/>
      <c r="N47" s="52"/>
      <c r="O47" s="27"/>
      <c r="P47" s="27"/>
    </row>
    <row r="48" ht="40.5" customHeight="1" spans="1:16">
      <c r="A48" s="13"/>
      <c r="B48" s="14"/>
      <c r="C48" s="14"/>
      <c r="D48" s="14"/>
      <c r="E48" s="84"/>
      <c r="F48" s="15"/>
      <c r="G48" s="75"/>
      <c r="H48" s="15"/>
      <c r="I48" s="95"/>
      <c r="J48" s="23"/>
      <c r="K48" s="23"/>
      <c r="L48" s="24"/>
      <c r="M48" s="24"/>
      <c r="N48" s="52"/>
      <c r="O48" s="27"/>
      <c r="P48" s="27"/>
    </row>
    <row r="49" ht="40.5" customHeight="1" spans="1:16">
      <c r="A49" s="13"/>
      <c r="B49" s="14"/>
      <c r="C49" s="14"/>
      <c r="D49" s="14"/>
      <c r="E49" s="84"/>
      <c r="F49" s="15"/>
      <c r="G49" s="75"/>
      <c r="H49" s="15"/>
      <c r="I49" s="95"/>
      <c r="J49" s="23"/>
      <c r="K49" s="23"/>
      <c r="L49" s="24"/>
      <c r="M49" s="24"/>
      <c r="N49" s="52"/>
      <c r="O49" s="27"/>
      <c r="P49" s="27"/>
    </row>
    <row r="50" ht="40.5" customHeight="1" spans="1:16">
      <c r="A50" s="13"/>
      <c r="B50" s="14"/>
      <c r="C50" s="14"/>
      <c r="D50" s="14"/>
      <c r="E50" s="84"/>
      <c r="F50" s="15"/>
      <c r="G50" s="75"/>
      <c r="H50" s="15"/>
      <c r="I50" s="95"/>
      <c r="J50" s="23"/>
      <c r="K50" s="23"/>
      <c r="L50" s="24"/>
      <c r="M50" s="24"/>
      <c r="N50" s="52"/>
      <c r="O50" s="27"/>
      <c r="P50" s="27"/>
    </row>
    <row r="51" ht="40.5" customHeight="1" spans="1:16">
      <c r="A51" s="13"/>
      <c r="B51" s="14"/>
      <c r="C51" s="14"/>
      <c r="D51" s="14"/>
      <c r="E51" s="84"/>
      <c r="F51" s="15"/>
      <c r="G51" s="75"/>
      <c r="H51" s="15"/>
      <c r="I51" s="95"/>
      <c r="J51" s="23"/>
      <c r="K51" s="23"/>
      <c r="L51" s="24"/>
      <c r="M51" s="24"/>
      <c r="N51" s="52"/>
      <c r="O51" s="27"/>
      <c r="P51" s="27"/>
    </row>
    <row r="52" ht="40.5" customHeight="1" spans="1:16">
      <c r="A52" s="13"/>
      <c r="B52" s="14"/>
      <c r="C52" s="14"/>
      <c r="D52" s="14"/>
      <c r="E52" s="84"/>
      <c r="F52" s="15"/>
      <c r="G52" s="75"/>
      <c r="H52" s="15"/>
      <c r="I52" s="95"/>
      <c r="J52" s="23"/>
      <c r="K52" s="23"/>
      <c r="L52" s="24"/>
      <c r="M52" s="24"/>
      <c r="N52" s="52"/>
      <c r="O52" s="27"/>
      <c r="P52" s="27"/>
    </row>
    <row r="53" ht="40.5" customHeight="1" spans="1:16">
      <c r="A53" s="13"/>
      <c r="B53" s="14"/>
      <c r="C53" s="14"/>
      <c r="D53" s="14"/>
      <c r="E53" s="84"/>
      <c r="F53" s="15"/>
      <c r="G53" s="75"/>
      <c r="H53" s="15"/>
      <c r="I53" s="95"/>
      <c r="J53" s="23"/>
      <c r="K53" s="23"/>
      <c r="L53" s="24"/>
      <c r="M53" s="24"/>
      <c r="N53" s="52"/>
      <c r="O53" s="27"/>
      <c r="P53" s="27"/>
    </row>
    <row r="54" ht="40.5" customHeight="1" spans="1:16">
      <c r="A54" s="13"/>
      <c r="B54" s="14"/>
      <c r="C54" s="14"/>
      <c r="D54" s="14"/>
      <c r="E54" s="84"/>
      <c r="F54" s="15"/>
      <c r="G54" s="75"/>
      <c r="H54" s="15"/>
      <c r="I54" s="95"/>
      <c r="J54" s="23"/>
      <c r="K54" s="23"/>
      <c r="L54" s="24"/>
      <c r="M54" s="24"/>
      <c r="N54" s="52"/>
      <c r="O54" s="27"/>
      <c r="P54" s="27"/>
    </row>
    <row r="55" ht="40.5" customHeight="1" spans="1:16">
      <c r="A55" s="13"/>
      <c r="B55" s="14"/>
      <c r="C55" s="14"/>
      <c r="D55" s="14"/>
      <c r="E55" s="84"/>
      <c r="F55" s="15"/>
      <c r="G55" s="75"/>
      <c r="H55" s="15"/>
      <c r="I55" s="95"/>
      <c r="J55" s="23"/>
      <c r="K55" s="23"/>
      <c r="L55" s="24"/>
      <c r="M55" s="24"/>
      <c r="N55" s="52"/>
      <c r="O55" s="27"/>
      <c r="P55" s="27"/>
    </row>
    <row r="56" ht="40.5" customHeight="1" spans="1:16">
      <c r="A56" s="13"/>
      <c r="B56" s="14"/>
      <c r="C56" s="14"/>
      <c r="D56" s="14"/>
      <c r="E56" s="84"/>
      <c r="F56" s="15"/>
      <c r="G56" s="75"/>
      <c r="H56" s="15"/>
      <c r="I56" s="95"/>
      <c r="J56" s="23"/>
      <c r="K56" s="23"/>
      <c r="L56" s="24"/>
      <c r="M56" s="24"/>
      <c r="N56" s="52"/>
      <c r="O56" s="27"/>
      <c r="P56" s="27"/>
    </row>
    <row r="57" ht="40.5" customHeight="1" spans="1:16">
      <c r="A57" s="13"/>
      <c r="B57" s="14"/>
      <c r="C57" s="14"/>
      <c r="D57" s="14"/>
      <c r="E57" s="84"/>
      <c r="F57" s="15"/>
      <c r="G57" s="75"/>
      <c r="H57" s="15"/>
      <c r="I57" s="95"/>
      <c r="J57" s="23"/>
      <c r="K57" s="23"/>
      <c r="L57" s="24"/>
      <c r="M57" s="24"/>
      <c r="N57" s="52"/>
      <c r="O57" s="27"/>
      <c r="P57" s="27"/>
    </row>
    <row r="58" ht="40.5" customHeight="1" spans="1:16">
      <c r="A58" s="13"/>
      <c r="B58" s="14"/>
      <c r="C58" s="14"/>
      <c r="D58" s="14"/>
      <c r="E58" s="84"/>
      <c r="F58" s="15"/>
      <c r="G58" s="75"/>
      <c r="H58" s="15"/>
      <c r="I58" s="95"/>
      <c r="J58" s="23"/>
      <c r="K58" s="23"/>
      <c r="L58" s="24"/>
      <c r="M58" s="24"/>
      <c r="N58" s="52"/>
      <c r="O58" s="27"/>
      <c r="P58" s="27"/>
    </row>
    <row r="59" ht="40.5" customHeight="1" spans="1:16">
      <c r="A59" s="13"/>
      <c r="B59" s="14"/>
      <c r="C59" s="14"/>
      <c r="D59" s="14"/>
      <c r="E59" s="84"/>
      <c r="F59" s="15"/>
      <c r="G59" s="75"/>
      <c r="H59" s="15"/>
      <c r="I59" s="95"/>
      <c r="J59" s="23"/>
      <c r="K59" s="23"/>
      <c r="L59" s="24"/>
      <c r="M59" s="24"/>
      <c r="N59" s="52"/>
      <c r="O59" s="27"/>
      <c r="P59" s="27"/>
    </row>
    <row r="60" ht="40.5" customHeight="1" spans="1:16">
      <c r="A60" s="13"/>
      <c r="B60" s="14"/>
      <c r="C60" s="14"/>
      <c r="D60" s="14"/>
      <c r="E60" s="84"/>
      <c r="F60" s="15"/>
      <c r="G60" s="75"/>
      <c r="H60" s="15"/>
      <c r="I60" s="95"/>
      <c r="J60" s="23"/>
      <c r="K60" s="23"/>
      <c r="L60" s="24"/>
      <c r="M60" s="24"/>
      <c r="N60" s="52"/>
      <c r="O60" s="27"/>
      <c r="P60" s="27"/>
    </row>
    <row r="61" ht="40.5" customHeight="1" spans="1:16">
      <c r="A61" s="13"/>
      <c r="B61" s="14"/>
      <c r="C61" s="14"/>
      <c r="D61" s="14"/>
      <c r="E61" s="84"/>
      <c r="F61" s="15"/>
      <c r="G61" s="75"/>
      <c r="H61" s="15"/>
      <c r="I61" s="95"/>
      <c r="J61" s="23"/>
      <c r="K61" s="23"/>
      <c r="L61" s="24"/>
      <c r="M61" s="24"/>
      <c r="N61" s="52"/>
      <c r="O61" s="27"/>
      <c r="P61" s="27"/>
    </row>
    <row r="62" ht="40.5" customHeight="1" spans="1:16">
      <c r="A62" s="13"/>
      <c r="B62" s="14"/>
      <c r="C62" s="14"/>
      <c r="D62" s="14"/>
      <c r="E62" s="84"/>
      <c r="F62" s="15"/>
      <c r="G62" s="75"/>
      <c r="H62" s="15"/>
      <c r="I62" s="95"/>
      <c r="J62" s="23"/>
      <c r="K62" s="23"/>
      <c r="L62" s="24"/>
      <c r="M62" s="24"/>
      <c r="N62" s="52"/>
      <c r="O62" s="27"/>
      <c r="P62" s="27"/>
    </row>
    <row r="63" ht="40.5" customHeight="1" spans="1:16">
      <c r="A63" s="13"/>
      <c r="B63" s="14"/>
      <c r="C63" s="14"/>
      <c r="D63" s="14"/>
      <c r="E63" s="84"/>
      <c r="F63" s="15"/>
      <c r="G63" s="75"/>
      <c r="H63" s="15"/>
      <c r="I63" s="95"/>
      <c r="J63" s="23"/>
      <c r="K63" s="23"/>
      <c r="L63" s="24"/>
      <c r="M63" s="24"/>
      <c r="N63" s="52"/>
      <c r="O63" s="27"/>
      <c r="P63" s="27"/>
    </row>
    <row r="64" ht="40.5" customHeight="1" spans="1:16">
      <c r="A64" s="13"/>
      <c r="B64" s="14"/>
      <c r="C64" s="14"/>
      <c r="D64" s="14"/>
      <c r="E64" s="84"/>
      <c r="F64" s="15"/>
      <c r="G64" s="75"/>
      <c r="H64" s="15"/>
      <c r="I64" s="95"/>
      <c r="J64" s="23"/>
      <c r="K64" s="23"/>
      <c r="L64" s="24"/>
      <c r="M64" s="24"/>
      <c r="N64" s="52"/>
      <c r="O64" s="27"/>
      <c r="P64" s="27"/>
    </row>
    <row r="65" ht="40.5" customHeight="1" spans="1:16">
      <c r="A65" s="13"/>
      <c r="B65" s="14"/>
      <c r="C65" s="14"/>
      <c r="D65" s="14"/>
      <c r="E65" s="84"/>
      <c r="F65" s="15"/>
      <c r="G65" s="75"/>
      <c r="H65" s="15"/>
      <c r="I65" s="95"/>
      <c r="J65" s="23"/>
      <c r="K65" s="23"/>
      <c r="L65" s="24"/>
      <c r="M65" s="24"/>
      <c r="N65" s="52"/>
      <c r="O65" s="27"/>
      <c r="P65" s="27"/>
    </row>
    <row r="66" ht="40.5" customHeight="1" spans="1:16">
      <c r="A66" s="13"/>
      <c r="B66" s="14"/>
      <c r="C66" s="14"/>
      <c r="D66" s="14"/>
      <c r="E66" s="84"/>
      <c r="F66" s="15"/>
      <c r="G66" s="75"/>
      <c r="H66" s="15"/>
      <c r="I66" s="95"/>
      <c r="J66" s="23"/>
      <c r="K66" s="23"/>
      <c r="L66" s="24"/>
      <c r="M66" s="24"/>
      <c r="N66" s="52"/>
      <c r="O66" s="27"/>
      <c r="P66" s="27"/>
    </row>
    <row r="67" ht="40.5" customHeight="1" spans="1:16">
      <c r="A67" s="13"/>
      <c r="B67" s="14"/>
      <c r="C67" s="14"/>
      <c r="D67" s="14"/>
      <c r="E67" s="84"/>
      <c r="F67" s="15"/>
      <c r="G67" s="75"/>
      <c r="H67" s="15"/>
      <c r="I67" s="95"/>
      <c r="J67" s="23"/>
      <c r="K67" s="23"/>
      <c r="L67" s="24"/>
      <c r="M67" s="24"/>
      <c r="N67" s="52"/>
      <c r="O67" s="27"/>
      <c r="P67" s="27"/>
    </row>
    <row r="68" ht="40.5" customHeight="1" spans="1:16">
      <c r="A68" s="13"/>
      <c r="B68" s="14"/>
      <c r="C68" s="14"/>
      <c r="D68" s="14"/>
      <c r="E68" s="84"/>
      <c r="F68" s="15"/>
      <c r="G68" s="75"/>
      <c r="H68" s="15"/>
      <c r="I68" s="95"/>
      <c r="J68" s="23"/>
      <c r="K68" s="23"/>
      <c r="L68" s="24"/>
      <c r="M68" s="24"/>
      <c r="N68" s="52"/>
      <c r="O68" s="27"/>
      <c r="P68" s="27"/>
    </row>
    <row r="69" ht="40.5" customHeight="1" spans="1:16">
      <c r="A69" s="13"/>
      <c r="B69" s="14"/>
      <c r="C69" s="14"/>
      <c r="D69" s="14"/>
      <c r="E69" s="84"/>
      <c r="F69" s="15"/>
      <c r="G69" s="75"/>
      <c r="H69" s="15"/>
      <c r="I69" s="95"/>
      <c r="J69" s="23"/>
      <c r="K69" s="23"/>
      <c r="L69" s="24"/>
      <c r="M69" s="24"/>
      <c r="N69" s="52"/>
      <c r="O69" s="27"/>
      <c r="P69" s="27"/>
    </row>
    <row r="70" ht="40.5" customHeight="1" spans="1:16">
      <c r="A70" s="13"/>
      <c r="B70" s="14"/>
      <c r="C70" s="14"/>
      <c r="D70" s="14"/>
      <c r="E70" s="84"/>
      <c r="F70" s="15"/>
      <c r="G70" s="75"/>
      <c r="H70" s="15"/>
      <c r="I70" s="95"/>
      <c r="J70" s="23"/>
      <c r="K70" s="23"/>
      <c r="L70" s="24"/>
      <c r="M70" s="24"/>
      <c r="N70" s="52"/>
      <c r="O70" s="27"/>
      <c r="P70" s="27"/>
    </row>
    <row r="71" ht="40.5" customHeight="1" spans="1:16">
      <c r="A71" s="13"/>
      <c r="B71" s="14"/>
      <c r="C71" s="14"/>
      <c r="D71" s="14"/>
      <c r="E71" s="84"/>
      <c r="F71" s="15"/>
      <c r="G71" s="75"/>
      <c r="H71" s="15"/>
      <c r="I71" s="95"/>
      <c r="J71" s="23"/>
      <c r="K71" s="23"/>
      <c r="L71" s="24"/>
      <c r="M71" s="24"/>
      <c r="N71" s="52"/>
      <c r="O71" s="27"/>
      <c r="P71" s="27"/>
    </row>
    <row r="72" ht="40.5" customHeight="1" spans="1:16">
      <c r="A72" s="13"/>
      <c r="B72" s="14"/>
      <c r="C72" s="14"/>
      <c r="D72" s="14"/>
      <c r="E72" s="84"/>
      <c r="F72" s="15"/>
      <c r="G72" s="75"/>
      <c r="H72" s="15"/>
      <c r="I72" s="95"/>
      <c r="J72" s="23"/>
      <c r="K72" s="23"/>
      <c r="L72" s="24"/>
      <c r="M72" s="24"/>
      <c r="N72" s="52"/>
      <c r="O72" s="27"/>
      <c r="P72" s="27"/>
    </row>
  </sheetData>
  <autoFilter ref="A1:N40"/>
  <conditionalFormatting sqref="F1">
    <cfRule type="duplicateValues" dxfId="0" priority="1"/>
  </conditionalFormatting>
  <conditionalFormatting sqref="G1:H1">
    <cfRule type="duplicateValues" dxfId="0" priority="1157" stopIfTrue="1"/>
    <cfRule type="duplicateValues" dxfId="0" priority="1155"/>
    <cfRule type="duplicateValues" dxfId="0" priority="1156"/>
  </conditionalFormatting>
  <conditionalFormatting sqref="H23">
    <cfRule type="duplicateValues" dxfId="0" priority="742"/>
    <cfRule type="duplicateValues" dxfId="0" priority="743" stopIfTrue="1"/>
    <cfRule type="duplicateValues" dxfId="0" priority="744"/>
    <cfRule type="duplicateValues" dxfId="0" priority="736"/>
    <cfRule type="duplicateValues" dxfId="0" priority="737"/>
    <cfRule type="duplicateValues" dxfId="0" priority="738"/>
    <cfRule type="duplicateValues" dxfId="0" priority="739"/>
    <cfRule type="duplicateValues" dxfId="0" priority="740"/>
    <cfRule type="duplicateValues" dxfId="0" priority="741"/>
  </conditionalFormatting>
  <conditionalFormatting sqref="H27">
    <cfRule type="duplicateValues" dxfId="0" priority="67"/>
    <cfRule type="duplicateValues" dxfId="0" priority="68" stopIfTrue="1"/>
    <cfRule type="duplicateValues" dxfId="0" priority="69"/>
    <cfRule type="duplicateValues" dxfId="0" priority="61"/>
    <cfRule type="duplicateValues" dxfId="0" priority="62"/>
    <cfRule type="duplicateValues" dxfId="0" priority="63"/>
    <cfRule type="duplicateValues" dxfId="0" priority="64"/>
    <cfRule type="duplicateValues" dxfId="0" priority="65"/>
    <cfRule type="duplicateValues" dxfId="0" priority="66"/>
  </conditionalFormatting>
  <conditionalFormatting sqref="H28">
    <cfRule type="duplicateValues" dxfId="0" priority="58"/>
    <cfRule type="duplicateValues" dxfId="0" priority="59" stopIfTrue="1"/>
    <cfRule type="duplicateValues" dxfId="0" priority="60"/>
    <cfRule type="duplicateValues" dxfId="0" priority="52"/>
    <cfRule type="duplicateValues" dxfId="0" priority="53"/>
    <cfRule type="duplicateValues" dxfId="0" priority="54"/>
    <cfRule type="duplicateValues" dxfId="0" priority="55"/>
    <cfRule type="duplicateValues" dxfId="0" priority="56"/>
    <cfRule type="duplicateValues" dxfId="0" priority="57"/>
    <cfRule type="duplicateValues" dxfId="0" priority="49"/>
    <cfRule type="duplicateValues" dxfId="0" priority="50" stopIfTrue="1"/>
    <cfRule type="duplicateValues" dxfId="0" priority="51"/>
    <cfRule type="duplicateValues" dxfId="0" priority="43"/>
    <cfRule type="duplicateValues" dxfId="0" priority="44"/>
    <cfRule type="duplicateValues" dxfId="0" priority="45"/>
    <cfRule type="duplicateValues" dxfId="0" priority="46"/>
    <cfRule type="duplicateValues" dxfId="0" priority="47"/>
    <cfRule type="duplicateValues" dxfId="0" priority="48"/>
  </conditionalFormatting>
  <conditionalFormatting sqref="H29">
    <cfRule type="duplicateValues" dxfId="0" priority="40"/>
    <cfRule type="duplicateValues" dxfId="0" priority="41" stopIfTrue="1"/>
    <cfRule type="duplicateValues" dxfId="0" priority="42"/>
    <cfRule type="duplicateValues" dxfId="0" priority="34"/>
    <cfRule type="duplicateValues" dxfId="0" priority="35"/>
    <cfRule type="duplicateValues" dxfId="0" priority="36"/>
    <cfRule type="duplicateValues" dxfId="0" priority="37"/>
    <cfRule type="duplicateValues" dxfId="0" priority="38"/>
    <cfRule type="duplicateValues" dxfId="0" priority="39"/>
    <cfRule type="duplicateValues" dxfId="0" priority="31"/>
    <cfRule type="duplicateValues" dxfId="0" priority="32" stopIfTrue="1"/>
    <cfRule type="duplicateValues" dxfId="0" priority="33"/>
    <cfRule type="duplicateValues" dxfId="0" priority="25"/>
    <cfRule type="duplicateValues" dxfId="0" priority="26"/>
    <cfRule type="duplicateValues" dxfId="0" priority="27"/>
    <cfRule type="duplicateValues" dxfId="0" priority="28"/>
    <cfRule type="duplicateValues" dxfId="0" priority="29"/>
    <cfRule type="duplicateValues" dxfId="0" priority="30"/>
  </conditionalFormatting>
  <conditionalFormatting sqref="F2:F1048576">
    <cfRule type="duplicateValues" dxfId="0" priority="16050" stopIfTrue="1"/>
    <cfRule type="duplicateValues" dxfId="0" priority="16051"/>
    <cfRule type="duplicateValues" dxfId="0" priority="16052"/>
    <cfRule type="duplicateValues" dxfId="0" priority="16053"/>
    <cfRule type="duplicateValues" dxfId="0" priority="16054"/>
  </conditionalFormatting>
  <conditionalFormatting sqref="H$1:H$1048576">
    <cfRule type="duplicateValues" dxfId="0" priority="1566"/>
    <cfRule type="duplicateValues" dxfId="0" priority="1567" stopIfTrue="1"/>
    <cfRule type="duplicateValues" dxfId="0" priority="1568"/>
    <cfRule type="duplicateValues" dxfId="0" priority="1560"/>
    <cfRule type="duplicateValues" dxfId="0" priority="1561"/>
    <cfRule type="duplicateValues" dxfId="0" priority="1562"/>
    <cfRule type="duplicateValues" dxfId="0" priority="1563"/>
    <cfRule type="duplicateValues" dxfId="0" priority="1564"/>
    <cfRule type="duplicateValues" dxfId="0" priority="1565"/>
    <cfRule type="duplicateValues" dxfId="0" priority="1556"/>
  </conditionalFormatting>
  <conditionalFormatting sqref="H24:H26">
    <cfRule type="duplicateValues" dxfId="0" priority="733"/>
    <cfRule type="duplicateValues" dxfId="0" priority="734" stopIfTrue="1"/>
    <cfRule type="duplicateValues" dxfId="0" priority="735"/>
    <cfRule type="duplicateValues" dxfId="0" priority="727"/>
    <cfRule type="duplicateValues" dxfId="0" priority="728"/>
    <cfRule type="duplicateValues" dxfId="0" priority="729"/>
    <cfRule type="duplicateValues" dxfId="0" priority="730"/>
    <cfRule type="duplicateValues" dxfId="0" priority="731"/>
    <cfRule type="duplicateValues" dxfId="0" priority="732"/>
  </conditionalFormatting>
  <conditionalFormatting sqref="H30:H72">
    <cfRule type="duplicateValues" dxfId="0" priority="22"/>
    <cfRule type="duplicateValues" dxfId="0" priority="23" stopIfTrue="1"/>
    <cfRule type="duplicateValues" dxfId="0" priority="24"/>
    <cfRule type="duplicateValues" dxfId="0" priority="16"/>
    <cfRule type="duplicateValues" dxfId="0" priority="17"/>
    <cfRule type="duplicateValues" dxfId="0" priority="18"/>
    <cfRule type="duplicateValues" dxfId="0" priority="19"/>
    <cfRule type="duplicateValues" dxfId="0" priority="20"/>
    <cfRule type="duplicateValues" dxfId="0" priority="21"/>
    <cfRule type="duplicateValues" dxfId="0" priority="13"/>
    <cfRule type="duplicateValues" dxfId="0" priority="14" stopIfTrue="1"/>
    <cfRule type="duplicateValues" dxfId="0" priority="15"/>
    <cfRule type="duplicateValues" dxfId="0" priority="7"/>
    <cfRule type="duplicateValues" dxfId="0" priority="8"/>
    <cfRule type="duplicateValues" dxfId="0" priority="9"/>
    <cfRule type="duplicateValues" dxfId="0" priority="10"/>
    <cfRule type="duplicateValues" dxfId="0" priority="11"/>
    <cfRule type="duplicateValues" dxfId="0" priority="12"/>
  </conditionalFormatting>
  <hyperlinks>
    <hyperlink ref="N25" r:id="rId2" display="PDF"/>
    <hyperlink ref="N26" r:id="rId3" display="PDF"/>
    <hyperlink ref="N3" r:id="rId4" display="PDF"/>
    <hyperlink ref="N4" r:id="rId4" display="PDF"/>
    <hyperlink ref="N5" r:id="rId4" display="PDF"/>
    <hyperlink ref="N2" r:id="rId5" display="PDF"/>
    <hyperlink ref="N16" r:id="rId5" display="PDF"/>
    <hyperlink ref="N8" r:id="rId6" display="PDF"/>
    <hyperlink ref="N9" r:id="rId6" display="PDF"/>
    <hyperlink ref="N23" r:id="rId7" display="PDF"/>
    <hyperlink ref="N21" r:id="rId8" display="PDF"/>
    <hyperlink ref="N22" r:id="rId8" display="PDF"/>
    <hyperlink ref="N17" r:id="rId8" display="PDF"/>
    <hyperlink ref="N28" r:id="rId9" display="PDF"/>
    <hyperlink ref="N29" r:id="rId10" display="PDF"/>
    <hyperlink ref="N30" r:id="rId11" display="PDF"/>
    <hyperlink ref="N31" r:id="rId12" display="PDF"/>
    <hyperlink ref="N27" r:id="rId13" display="PDF"/>
    <hyperlink ref="N33" r:id="rId14" display="PDF"/>
    <hyperlink ref="N34" r:id="rId15" display="PDF"/>
    <hyperlink ref="N7" r:id="rId16" display="PDF"/>
    <hyperlink ref="N35" r:id="rId17" display="PDF"/>
    <hyperlink ref="N36" r:id="rId18" display="PDF"/>
    <hyperlink ref="N37" r:id="rId19" display="PDF"/>
    <hyperlink ref="N38" r:id="rId20" display="PDF"/>
    <hyperlink ref="N39" r:id="rId21" display="PDF"/>
    <hyperlink ref="N40" r:id="rId22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2"/>
  <sheetViews>
    <sheetView workbookViewId="0">
      <pane ySplit="1" topLeftCell="A12" activePane="bottomLeft" state="frozen"/>
      <selection/>
      <selection pane="bottomLeft" activeCell="E19" sqref="E19"/>
    </sheetView>
  </sheetViews>
  <sheetFormatPr defaultColWidth="9" defaultRowHeight="13.5"/>
  <cols>
    <col min="1" max="1" width="5" style="5" customWidth="1"/>
    <col min="2" max="3" width="5.875" style="5" customWidth="1"/>
    <col min="4" max="4" width="10.5" style="5" customWidth="1"/>
    <col min="5" max="5" width="11.375" style="5" customWidth="1"/>
    <col min="6" max="6" width="11.75" style="5" customWidth="1"/>
    <col min="7" max="7" width="14.375" style="6" customWidth="1"/>
    <col min="8" max="8" width="30.125" style="6" customWidth="1"/>
    <col min="9" max="9" width="12.125" style="5" customWidth="1"/>
    <col min="10" max="11" width="13.875" style="7" customWidth="1"/>
    <col min="12" max="12" width="7" style="8" customWidth="1"/>
    <col min="13" max="13" width="24.375" style="8" customWidth="1"/>
    <col min="14" max="14" width="6.625" style="8" customWidth="1"/>
    <col min="15" max="15" width="10.625" style="73" customWidth="1"/>
    <col min="16" max="16" width="12.5" style="73" customWidth="1"/>
  </cols>
  <sheetData>
    <row r="1" ht="29.2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6" t="s">
        <v>14</v>
      </c>
      <c r="K1" s="76" t="s">
        <v>53</v>
      </c>
      <c r="L1" s="21" t="s">
        <v>33</v>
      </c>
      <c r="M1" s="21" t="s">
        <v>1563</v>
      </c>
      <c r="N1" s="21" t="s">
        <v>706</v>
      </c>
      <c r="O1" s="22" t="s">
        <v>3686</v>
      </c>
      <c r="P1" s="22" t="s">
        <v>16</v>
      </c>
    </row>
    <row r="2" ht="39.75" customHeight="1" spans="1:16">
      <c r="A2" s="13">
        <v>2</v>
      </c>
      <c r="B2" s="14" t="s">
        <v>632</v>
      </c>
      <c r="C2" s="14"/>
      <c r="D2" s="14"/>
      <c r="E2" s="14"/>
      <c r="F2" s="15" t="s">
        <v>4451</v>
      </c>
      <c r="G2" s="15" t="s">
        <v>4452</v>
      </c>
      <c r="H2" s="15" t="s">
        <v>4453</v>
      </c>
      <c r="I2" s="15"/>
      <c r="J2" s="23"/>
      <c r="K2" s="23"/>
      <c r="L2" s="24">
        <v>6</v>
      </c>
      <c r="M2" s="24"/>
      <c r="N2" s="24"/>
      <c r="O2" s="27" t="s">
        <v>1249</v>
      </c>
      <c r="P2" s="27" t="s">
        <v>4454</v>
      </c>
    </row>
    <row r="3" ht="39.75" customHeight="1" spans="1:16">
      <c r="A3" s="13">
        <v>3</v>
      </c>
      <c r="B3" s="14" t="s">
        <v>632</v>
      </c>
      <c r="C3" s="14"/>
      <c r="D3" s="14"/>
      <c r="E3" s="14"/>
      <c r="F3" s="15" t="s">
        <v>4455</v>
      </c>
      <c r="G3" s="15" t="s">
        <v>4456</v>
      </c>
      <c r="H3" s="15" t="s">
        <v>4457</v>
      </c>
      <c r="I3" s="15"/>
      <c r="J3" s="23"/>
      <c r="K3" s="23"/>
      <c r="L3" s="24">
        <v>6</v>
      </c>
      <c r="M3" s="24"/>
      <c r="N3" s="24"/>
      <c r="O3" s="27" t="s">
        <v>4458</v>
      </c>
      <c r="P3" s="27" t="s">
        <v>4459</v>
      </c>
    </row>
    <row r="4" ht="39.75" customHeight="1" spans="1:16">
      <c r="A4" s="13">
        <v>4</v>
      </c>
      <c r="B4" s="14" t="s">
        <v>632</v>
      </c>
      <c r="C4" s="14"/>
      <c r="D4" s="14"/>
      <c r="E4" s="14"/>
      <c r="F4" s="15" t="s">
        <v>4460</v>
      </c>
      <c r="G4" s="15" t="s">
        <v>4461</v>
      </c>
      <c r="H4" s="15" t="s">
        <v>4462</v>
      </c>
      <c r="I4" s="15"/>
      <c r="J4" s="23"/>
      <c r="K4" s="23"/>
      <c r="L4" s="24">
        <v>7</v>
      </c>
      <c r="M4" s="24"/>
      <c r="N4" s="24"/>
      <c r="O4" s="27" t="s">
        <v>4463</v>
      </c>
      <c r="P4" s="27" t="s">
        <v>4464</v>
      </c>
    </row>
    <row r="5" ht="39.75" customHeight="1" spans="1:16">
      <c r="A5" s="13">
        <v>5</v>
      </c>
      <c r="B5" s="14" t="s">
        <v>632</v>
      </c>
      <c r="C5" s="14"/>
      <c r="D5" s="14"/>
      <c r="E5" s="14"/>
      <c r="F5" s="15" t="s">
        <v>4465</v>
      </c>
      <c r="G5" s="15" t="s">
        <v>4466</v>
      </c>
      <c r="H5" s="15" t="s">
        <v>4467</v>
      </c>
      <c r="I5" s="15"/>
      <c r="J5" s="23"/>
      <c r="K5" s="23"/>
      <c r="L5" s="24">
        <v>12</v>
      </c>
      <c r="M5" s="24"/>
      <c r="N5" s="24"/>
      <c r="O5" s="30" t="s">
        <v>4468</v>
      </c>
      <c r="P5" s="27" t="s">
        <v>4469</v>
      </c>
    </row>
    <row r="6" ht="39.75" customHeight="1" spans="1:16">
      <c r="A6" s="13">
        <v>6</v>
      </c>
      <c r="B6" s="14" t="s">
        <v>632</v>
      </c>
      <c r="C6" s="14"/>
      <c r="D6" s="14"/>
      <c r="E6" s="14"/>
      <c r="F6" s="15" t="s">
        <v>4470</v>
      </c>
      <c r="G6" s="15" t="s">
        <v>4466</v>
      </c>
      <c r="H6" s="15" t="s">
        <v>4471</v>
      </c>
      <c r="I6" s="15"/>
      <c r="J6" s="23"/>
      <c r="K6" s="23"/>
      <c r="L6" s="24">
        <v>3</v>
      </c>
      <c r="M6" s="24"/>
      <c r="N6" s="24"/>
      <c r="O6" s="77" t="s">
        <v>3917</v>
      </c>
      <c r="P6" s="27"/>
    </row>
    <row r="7" ht="39.75" customHeight="1" spans="1:16">
      <c r="A7" s="13">
        <v>7</v>
      </c>
      <c r="B7" s="14" t="s">
        <v>632</v>
      </c>
      <c r="C7" s="14"/>
      <c r="D7" s="14"/>
      <c r="E7" s="14"/>
      <c r="F7" s="15" t="s">
        <v>4472</v>
      </c>
      <c r="G7" s="15" t="s">
        <v>4466</v>
      </c>
      <c r="H7" s="15" t="s">
        <v>4473</v>
      </c>
      <c r="I7" s="15"/>
      <c r="J7" s="23"/>
      <c r="K7" s="23"/>
      <c r="L7" s="24">
        <v>3</v>
      </c>
      <c r="M7" s="24"/>
      <c r="N7" s="24"/>
      <c r="O7" s="27" t="s">
        <v>2056</v>
      </c>
      <c r="P7" s="27" t="s">
        <v>4474</v>
      </c>
    </row>
    <row r="8" ht="39.75" customHeight="1" spans="1:16">
      <c r="A8" s="13">
        <v>8</v>
      </c>
      <c r="B8" s="14" t="s">
        <v>632</v>
      </c>
      <c r="C8" s="14"/>
      <c r="D8" s="14"/>
      <c r="E8" s="14"/>
      <c r="F8" s="15" t="s">
        <v>4475</v>
      </c>
      <c r="G8" s="15" t="s">
        <v>4466</v>
      </c>
      <c r="H8" s="15" t="s">
        <v>4476</v>
      </c>
      <c r="I8" s="15"/>
      <c r="J8" s="23"/>
      <c r="K8" s="23"/>
      <c r="L8" s="24">
        <v>6</v>
      </c>
      <c r="M8" s="24"/>
      <c r="N8" s="24"/>
      <c r="O8" s="27" t="s">
        <v>2056</v>
      </c>
      <c r="P8" s="27" t="s">
        <v>4477</v>
      </c>
    </row>
    <row r="9" ht="39.75" customHeight="1" spans="1:16">
      <c r="A9" s="13">
        <v>9</v>
      </c>
      <c r="B9" s="14" t="s">
        <v>632</v>
      </c>
      <c r="C9" s="14"/>
      <c r="D9" s="14"/>
      <c r="E9" s="14"/>
      <c r="F9" s="15" t="s">
        <v>4478</v>
      </c>
      <c r="G9" s="15" t="s">
        <v>4466</v>
      </c>
      <c r="H9" s="15" t="s">
        <v>4479</v>
      </c>
      <c r="I9" s="15"/>
      <c r="J9" s="23"/>
      <c r="K9" s="23"/>
      <c r="L9" s="24">
        <v>3</v>
      </c>
      <c r="M9" s="24"/>
      <c r="N9" s="24"/>
      <c r="O9" s="26" t="s">
        <v>1747</v>
      </c>
      <c r="P9" s="27" t="s">
        <v>4480</v>
      </c>
    </row>
    <row r="10" ht="39.75" customHeight="1" spans="1:16">
      <c r="A10" s="13">
        <v>10</v>
      </c>
      <c r="B10" s="14" t="s">
        <v>632</v>
      </c>
      <c r="C10" s="14"/>
      <c r="D10" s="14"/>
      <c r="E10" s="14"/>
      <c r="F10" s="15" t="s">
        <v>4481</v>
      </c>
      <c r="G10" s="15" t="s">
        <v>4466</v>
      </c>
      <c r="H10" s="15" t="s">
        <v>4482</v>
      </c>
      <c r="I10" s="15"/>
      <c r="J10" s="23"/>
      <c r="K10" s="23"/>
      <c r="L10" s="24">
        <v>3</v>
      </c>
      <c r="M10" s="24"/>
      <c r="N10" s="24"/>
      <c r="O10" s="77" t="s">
        <v>3917</v>
      </c>
      <c r="P10" s="27"/>
    </row>
    <row r="11" ht="39.75" customHeight="1" spans="1:16">
      <c r="A11" s="13">
        <v>11</v>
      </c>
      <c r="B11" s="14" t="s">
        <v>632</v>
      </c>
      <c r="C11" s="14"/>
      <c r="D11" s="14"/>
      <c r="E11" s="14"/>
      <c r="F11" s="15" t="s">
        <v>4483</v>
      </c>
      <c r="G11" s="15" t="s">
        <v>4466</v>
      </c>
      <c r="H11" s="15" t="s">
        <v>4484</v>
      </c>
      <c r="I11" s="15"/>
      <c r="J11" s="23"/>
      <c r="K11" s="23"/>
      <c r="L11" s="24">
        <v>3</v>
      </c>
      <c r="M11" s="24"/>
      <c r="N11" s="24"/>
      <c r="O11" s="27" t="s">
        <v>1312</v>
      </c>
      <c r="P11" s="27" t="s">
        <v>4485</v>
      </c>
    </row>
    <row r="12" ht="54" customHeight="1" spans="1:16">
      <c r="A12" s="13">
        <v>12</v>
      </c>
      <c r="B12" s="14" t="s">
        <v>632</v>
      </c>
      <c r="C12" s="14"/>
      <c r="D12" s="14"/>
      <c r="E12" s="14"/>
      <c r="F12" s="15" t="s">
        <v>4486</v>
      </c>
      <c r="G12" s="15" t="s">
        <v>4466</v>
      </c>
      <c r="H12" s="15" t="s">
        <v>4487</v>
      </c>
      <c r="I12" s="15"/>
      <c r="J12" s="23"/>
      <c r="K12" s="23"/>
      <c r="L12" s="24">
        <v>6</v>
      </c>
      <c r="M12" s="24"/>
      <c r="N12" s="24"/>
      <c r="O12" s="27" t="s">
        <v>4488</v>
      </c>
      <c r="P12" s="27"/>
    </row>
    <row r="13" ht="44.25" customHeight="1" spans="1:16">
      <c r="A13" s="13">
        <v>13</v>
      </c>
      <c r="B13" s="74" t="s">
        <v>632</v>
      </c>
      <c r="C13" s="74"/>
      <c r="D13" s="74" t="s">
        <v>4489</v>
      </c>
      <c r="E13" s="16">
        <v>8421</v>
      </c>
      <c r="F13" s="15" t="s">
        <v>4490</v>
      </c>
      <c r="G13" s="15" t="s">
        <v>4491</v>
      </c>
      <c r="H13" s="15" t="s">
        <v>4492</v>
      </c>
      <c r="I13" s="15"/>
      <c r="J13" s="23"/>
      <c r="K13" s="23"/>
      <c r="L13" s="24">
        <v>6</v>
      </c>
      <c r="M13" s="24"/>
      <c r="N13" s="24"/>
      <c r="O13" s="27"/>
      <c r="P13" s="27"/>
    </row>
    <row r="14" ht="39.75" customHeight="1" spans="1:16">
      <c r="A14" s="13">
        <v>14</v>
      </c>
      <c r="B14" s="14" t="s">
        <v>632</v>
      </c>
      <c r="C14" s="14"/>
      <c r="D14" s="14"/>
      <c r="E14" s="14"/>
      <c r="F14" s="15" t="s">
        <v>4493</v>
      </c>
      <c r="G14" s="15" t="s">
        <v>4494</v>
      </c>
      <c r="H14" s="15" t="s">
        <v>4495</v>
      </c>
      <c r="I14" s="15"/>
      <c r="J14" s="23"/>
      <c r="K14" s="23"/>
      <c r="L14" s="24">
        <v>7</v>
      </c>
      <c r="M14" s="24"/>
      <c r="N14" s="24"/>
      <c r="O14" s="27" t="s">
        <v>4496</v>
      </c>
      <c r="P14" s="27" t="s">
        <v>4497</v>
      </c>
    </row>
    <row r="15" ht="65.25" customHeight="1" spans="1:16">
      <c r="A15" s="13">
        <v>15</v>
      </c>
      <c r="B15" s="14" t="s">
        <v>632</v>
      </c>
      <c r="C15" s="14"/>
      <c r="D15" s="14" t="s">
        <v>4498</v>
      </c>
      <c r="E15" s="14"/>
      <c r="F15" s="15" t="s">
        <v>4499</v>
      </c>
      <c r="G15" s="75" t="s">
        <v>4500</v>
      </c>
      <c r="H15" s="15" t="s">
        <v>4501</v>
      </c>
      <c r="I15" s="78"/>
      <c r="J15" s="23"/>
      <c r="K15" s="23"/>
      <c r="L15" s="24">
        <v>6</v>
      </c>
      <c r="M15" s="24"/>
      <c r="N15" s="24"/>
      <c r="O15" s="27" t="s">
        <v>4502</v>
      </c>
      <c r="P15" s="27"/>
    </row>
    <row r="16" ht="74.25" customHeight="1" spans="1:16">
      <c r="A16" s="13">
        <v>16</v>
      </c>
      <c r="B16" s="14" t="s">
        <v>632</v>
      </c>
      <c r="C16" s="14"/>
      <c r="D16" s="14" t="s">
        <v>4503</v>
      </c>
      <c r="E16" s="14"/>
      <c r="F16" s="15" t="s">
        <v>4504</v>
      </c>
      <c r="G16" s="75" t="s">
        <v>4505</v>
      </c>
      <c r="H16" s="15" t="s">
        <v>4506</v>
      </c>
      <c r="I16" s="78"/>
      <c r="J16" s="23"/>
      <c r="K16" s="23"/>
      <c r="L16" s="24">
        <v>7</v>
      </c>
      <c r="M16" s="24"/>
      <c r="N16" s="24"/>
      <c r="O16" s="27" t="s">
        <v>4502</v>
      </c>
      <c r="P16" s="27"/>
    </row>
    <row r="17" ht="57" customHeight="1" spans="1:17">
      <c r="A17" s="13">
        <v>17</v>
      </c>
      <c r="B17" s="14" t="s">
        <v>632</v>
      </c>
      <c r="C17" s="14"/>
      <c r="D17" s="14" t="s">
        <v>4507</v>
      </c>
      <c r="E17" s="14" t="s">
        <v>4508</v>
      </c>
      <c r="F17" s="15" t="s">
        <v>4509</v>
      </c>
      <c r="G17" s="15" t="s">
        <v>4510</v>
      </c>
      <c r="H17" s="15" t="s">
        <v>4511</v>
      </c>
      <c r="I17" s="78" t="s">
        <v>1159</v>
      </c>
      <c r="J17" s="23"/>
      <c r="K17" s="23"/>
      <c r="L17" s="24">
        <v>7</v>
      </c>
      <c r="M17" s="24"/>
      <c r="N17" s="67" t="s">
        <v>70</v>
      </c>
      <c r="O17" s="27" t="s">
        <v>1148</v>
      </c>
      <c r="P17" s="27"/>
      <c r="Q17" s="79" t="s">
        <v>3505</v>
      </c>
    </row>
    <row r="18" ht="57" customHeight="1" spans="1:16">
      <c r="A18" s="13">
        <v>18</v>
      </c>
      <c r="B18" s="14" t="s">
        <v>632</v>
      </c>
      <c r="C18" s="14"/>
      <c r="D18" s="14" t="s">
        <v>4507</v>
      </c>
      <c r="E18" s="14" t="s">
        <v>4508</v>
      </c>
      <c r="F18" s="15" t="s">
        <v>4512</v>
      </c>
      <c r="G18" s="15" t="s">
        <v>4505</v>
      </c>
      <c r="H18" s="15" t="s">
        <v>4513</v>
      </c>
      <c r="I18" s="78" t="s">
        <v>1159</v>
      </c>
      <c r="J18" s="23"/>
      <c r="K18" s="23"/>
      <c r="L18" s="24">
        <v>7</v>
      </c>
      <c r="M18" s="24"/>
      <c r="N18" s="67" t="s">
        <v>70</v>
      </c>
      <c r="O18" s="27" t="s">
        <v>4514</v>
      </c>
      <c r="P18" s="27" t="s">
        <v>4515</v>
      </c>
    </row>
    <row r="19" ht="57" customHeight="1" spans="1:16">
      <c r="A19" s="13">
        <v>18</v>
      </c>
      <c r="B19" s="14" t="s">
        <v>632</v>
      </c>
      <c r="C19" s="14"/>
      <c r="D19" s="14" t="s">
        <v>4507</v>
      </c>
      <c r="E19" s="14" t="s">
        <v>4508</v>
      </c>
      <c r="F19" s="15" t="s">
        <v>4516</v>
      </c>
      <c r="G19" s="15" t="s">
        <v>4505</v>
      </c>
      <c r="H19" s="15" t="s">
        <v>4517</v>
      </c>
      <c r="I19" s="78" t="s">
        <v>4518</v>
      </c>
      <c r="J19" s="23"/>
      <c r="K19" s="23"/>
      <c r="L19" s="24"/>
      <c r="M19" s="24"/>
      <c r="N19" s="67" t="s">
        <v>70</v>
      </c>
      <c r="O19" s="27"/>
      <c r="P19" s="27" t="s">
        <v>4447</v>
      </c>
    </row>
    <row r="20" ht="57" customHeight="1" spans="1:16">
      <c r="A20" s="13"/>
      <c r="B20" s="14"/>
      <c r="C20" s="14"/>
      <c r="D20" s="14"/>
      <c r="E20" s="14"/>
      <c r="F20" s="15"/>
      <c r="G20" s="15"/>
      <c r="H20" s="15"/>
      <c r="I20" s="78"/>
      <c r="J20" s="23"/>
      <c r="K20" s="23"/>
      <c r="L20" s="24"/>
      <c r="M20" s="24"/>
      <c r="N20" s="67"/>
      <c r="O20" s="27"/>
      <c r="P20" s="27"/>
    </row>
    <row r="21" ht="57" customHeight="1" spans="1:16">
      <c r="A21" s="13"/>
      <c r="B21" s="14"/>
      <c r="C21" s="14"/>
      <c r="D21" s="14"/>
      <c r="E21" s="14"/>
      <c r="F21" s="15"/>
      <c r="G21" s="15"/>
      <c r="H21" s="15"/>
      <c r="I21" s="78"/>
      <c r="J21" s="23"/>
      <c r="K21" s="23"/>
      <c r="L21" s="24"/>
      <c r="M21" s="24"/>
      <c r="N21" s="67"/>
      <c r="O21" s="27"/>
      <c r="P21" s="27"/>
    </row>
    <row r="22" ht="57" customHeight="1" spans="1:16">
      <c r="A22" s="13"/>
      <c r="B22" s="14"/>
      <c r="C22" s="14"/>
      <c r="D22" s="14"/>
      <c r="E22" s="14"/>
      <c r="F22" s="15"/>
      <c r="G22" s="15"/>
      <c r="H22" s="15"/>
      <c r="I22" s="78"/>
      <c r="J22" s="23"/>
      <c r="K22" s="23"/>
      <c r="L22" s="24"/>
      <c r="M22" s="24"/>
      <c r="N22" s="67"/>
      <c r="O22" s="27"/>
      <c r="P22" s="27"/>
    </row>
    <row r="23" ht="57" customHeight="1" spans="1:16">
      <c r="A23" s="13"/>
      <c r="B23" s="14"/>
      <c r="C23" s="14"/>
      <c r="D23" s="14"/>
      <c r="E23" s="14"/>
      <c r="F23" s="15"/>
      <c r="G23" s="15"/>
      <c r="H23" s="15"/>
      <c r="I23" s="78"/>
      <c r="J23" s="23"/>
      <c r="K23" s="23"/>
      <c r="L23" s="24"/>
      <c r="M23" s="24"/>
      <c r="N23" s="67"/>
      <c r="O23" s="27"/>
      <c r="P23" s="27"/>
    </row>
    <row r="24" ht="57" customHeight="1" spans="1:16">
      <c r="A24" s="13"/>
      <c r="B24" s="14"/>
      <c r="C24" s="14"/>
      <c r="D24" s="14"/>
      <c r="E24" s="14"/>
      <c r="F24" s="15"/>
      <c r="G24" s="15"/>
      <c r="H24" s="15"/>
      <c r="I24" s="78"/>
      <c r="J24" s="23"/>
      <c r="K24" s="23"/>
      <c r="L24" s="24"/>
      <c r="M24" s="24"/>
      <c r="N24" s="67"/>
      <c r="O24" s="27"/>
      <c r="P24" s="27"/>
    </row>
    <row r="25" ht="57" customHeight="1" spans="1:16">
      <c r="A25" s="13"/>
      <c r="B25" s="14"/>
      <c r="C25" s="14"/>
      <c r="D25" s="14"/>
      <c r="E25" s="14"/>
      <c r="F25" s="15"/>
      <c r="G25" s="15"/>
      <c r="H25" s="15"/>
      <c r="I25" s="78"/>
      <c r="J25" s="23"/>
      <c r="K25" s="23"/>
      <c r="L25" s="24"/>
      <c r="M25" s="24"/>
      <c r="N25" s="67"/>
      <c r="O25" s="27"/>
      <c r="P25" s="27"/>
    </row>
    <row r="26" ht="57" customHeight="1" spans="1:16">
      <c r="A26" s="13"/>
      <c r="B26" s="14"/>
      <c r="C26" s="14"/>
      <c r="D26" s="14"/>
      <c r="E26" s="14"/>
      <c r="F26" s="15"/>
      <c r="G26" s="15"/>
      <c r="H26" s="15"/>
      <c r="I26" s="78"/>
      <c r="J26" s="23"/>
      <c r="K26" s="23"/>
      <c r="L26" s="24"/>
      <c r="M26" s="24"/>
      <c r="N26" s="67"/>
      <c r="O26" s="27"/>
      <c r="P26" s="27"/>
    </row>
    <row r="27" ht="57" customHeight="1" spans="1:16">
      <c r="A27" s="13"/>
      <c r="B27" s="14"/>
      <c r="C27" s="14"/>
      <c r="D27" s="14"/>
      <c r="E27" s="14"/>
      <c r="F27" s="15"/>
      <c r="G27" s="15"/>
      <c r="H27" s="15"/>
      <c r="I27" s="78"/>
      <c r="J27" s="23"/>
      <c r="K27" s="23"/>
      <c r="L27" s="24"/>
      <c r="M27" s="24"/>
      <c r="N27" s="67"/>
      <c r="O27" s="27"/>
      <c r="P27" s="27"/>
    </row>
    <row r="28" ht="57" customHeight="1" spans="1:16">
      <c r="A28" s="13"/>
      <c r="B28" s="14"/>
      <c r="C28" s="14"/>
      <c r="D28" s="14"/>
      <c r="E28" s="14"/>
      <c r="F28" s="15"/>
      <c r="G28" s="15"/>
      <c r="H28" s="15"/>
      <c r="I28" s="78"/>
      <c r="J28" s="23"/>
      <c r="K28" s="23"/>
      <c r="L28" s="24"/>
      <c r="M28" s="24"/>
      <c r="N28" s="67"/>
      <c r="O28" s="27"/>
      <c r="P28" s="27"/>
    </row>
    <row r="29" ht="57" customHeight="1" spans="1:16">
      <c r="A29" s="13"/>
      <c r="B29" s="14"/>
      <c r="C29" s="14"/>
      <c r="D29" s="14"/>
      <c r="E29" s="14"/>
      <c r="F29" s="15"/>
      <c r="G29" s="15"/>
      <c r="H29" s="15"/>
      <c r="I29" s="78"/>
      <c r="J29" s="23"/>
      <c r="K29" s="23"/>
      <c r="L29" s="24"/>
      <c r="M29" s="24"/>
      <c r="N29" s="67"/>
      <c r="O29" s="27"/>
      <c r="P29" s="27"/>
    </row>
    <row r="30" ht="57" customHeight="1" spans="1:16">
      <c r="A30" s="13"/>
      <c r="B30" s="14"/>
      <c r="C30" s="14"/>
      <c r="D30" s="14"/>
      <c r="E30" s="14"/>
      <c r="F30" s="15"/>
      <c r="G30" s="15"/>
      <c r="H30" s="15"/>
      <c r="I30" s="78"/>
      <c r="J30" s="23"/>
      <c r="K30" s="23"/>
      <c r="L30" s="24"/>
      <c r="M30" s="24"/>
      <c r="N30" s="67"/>
      <c r="O30" s="27"/>
      <c r="P30" s="27"/>
    </row>
    <row r="31" ht="57" customHeight="1" spans="1:16">
      <c r="A31" s="13"/>
      <c r="B31" s="14"/>
      <c r="C31" s="14"/>
      <c r="D31" s="14"/>
      <c r="E31" s="14"/>
      <c r="F31" s="15"/>
      <c r="G31" s="15"/>
      <c r="H31" s="15"/>
      <c r="I31" s="78"/>
      <c r="J31" s="23"/>
      <c r="K31" s="23"/>
      <c r="L31" s="24"/>
      <c r="M31" s="24"/>
      <c r="N31" s="67"/>
      <c r="O31" s="27"/>
      <c r="P31" s="27"/>
    </row>
    <row r="32" ht="57" customHeight="1" spans="1:16">
      <c r="A32" s="13"/>
      <c r="B32" s="14"/>
      <c r="C32" s="14"/>
      <c r="D32" s="14"/>
      <c r="E32" s="14"/>
      <c r="F32" s="15"/>
      <c r="G32" s="15"/>
      <c r="H32" s="15"/>
      <c r="I32" s="78"/>
      <c r="J32" s="23"/>
      <c r="K32" s="23"/>
      <c r="L32" s="24"/>
      <c r="M32" s="24"/>
      <c r="N32" s="67"/>
      <c r="O32" s="27"/>
      <c r="P32" s="27"/>
    </row>
  </sheetData>
  <autoFilter ref="A1:O19"/>
  <conditionalFormatting sqref="F1">
    <cfRule type="duplicateValues" dxfId="0" priority="16"/>
  </conditionalFormatting>
  <conditionalFormatting sqref="G1:H1">
    <cfRule type="duplicateValues" dxfId="0" priority="1099" stopIfTrue="1"/>
    <cfRule type="duplicateValues" dxfId="0" priority="1097"/>
    <cfRule type="duplicateValues" dxfId="0" priority="1098"/>
  </conditionalFormatting>
  <conditionalFormatting sqref="F19:F32">
    <cfRule type="duplicateValues" dxfId="0" priority="17312" stopIfTrue="1"/>
    <cfRule type="duplicateValues" dxfId="0" priority="17313"/>
    <cfRule type="duplicateValues" dxfId="0" priority="17314"/>
    <cfRule type="duplicateValues" dxfId="0" priority="17315"/>
    <cfRule type="duplicateValues" dxfId="0" priority="17316"/>
  </conditionalFormatting>
  <conditionalFormatting sqref="H19:H32">
    <cfRule type="duplicateValues" dxfId="0" priority="8"/>
    <cfRule type="duplicateValues" dxfId="0" priority="9" stopIfTrue="1"/>
    <cfRule type="duplicateValues" dxfId="0" priority="10"/>
    <cfRule type="duplicateValues" dxfId="0" priority="2"/>
    <cfRule type="duplicateValues" dxfId="0" priority="3"/>
    <cfRule type="duplicateValues" dxfId="0" priority="4"/>
    <cfRule type="duplicateValues" dxfId="0" priority="5"/>
    <cfRule type="duplicateValues" dxfId="0" priority="6"/>
    <cfRule type="duplicateValues" dxfId="0" priority="7"/>
    <cfRule type="duplicateValues" dxfId="0" priority="1"/>
  </conditionalFormatting>
  <conditionalFormatting sqref="H33:H1048576 H1:H18">
    <cfRule type="duplicateValues" dxfId="0" priority="1508"/>
    <cfRule type="duplicateValues" dxfId="0" priority="1509" stopIfTrue="1"/>
    <cfRule type="duplicateValues" dxfId="0" priority="1510"/>
    <cfRule type="duplicateValues" dxfId="0" priority="1502"/>
    <cfRule type="duplicateValues" dxfId="0" priority="1503"/>
    <cfRule type="duplicateValues" dxfId="0" priority="1504"/>
    <cfRule type="duplicateValues" dxfId="0" priority="1505"/>
    <cfRule type="duplicateValues" dxfId="0" priority="1506"/>
    <cfRule type="duplicateValues" dxfId="0" priority="1507"/>
    <cfRule type="duplicateValues" dxfId="0" priority="1498"/>
  </conditionalFormatting>
  <conditionalFormatting sqref="F33:F1048576 F2:F18">
    <cfRule type="duplicateValues" dxfId="0" priority="17292" stopIfTrue="1"/>
    <cfRule type="duplicateValues" dxfId="0" priority="17294"/>
    <cfRule type="duplicateValues" dxfId="0" priority="17295"/>
    <cfRule type="duplicateValues" dxfId="0" priority="17296"/>
    <cfRule type="duplicateValues" dxfId="0" priority="17297"/>
  </conditionalFormatting>
  <hyperlinks>
    <hyperlink ref="N18" r:id="rId2" display="PDF"/>
    <hyperlink ref="N17" r:id="rId3" display="PDF"/>
    <hyperlink ref="N19" r:id="rId4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232"/>
  <sheetViews>
    <sheetView workbookViewId="0">
      <pane ySplit="2" topLeftCell="A101" activePane="bottomLeft" state="frozen"/>
      <selection/>
      <selection pane="bottomLeft" activeCell="H106" sqref="H106"/>
    </sheetView>
  </sheetViews>
  <sheetFormatPr defaultColWidth="9" defaultRowHeight="13.5"/>
  <cols>
    <col min="1" max="1" width="5" style="5" customWidth="1"/>
    <col min="2" max="3" width="5.875" style="5" customWidth="1"/>
    <col min="4" max="4" width="10" style="5" customWidth="1"/>
    <col min="5" max="5" width="9.125" style="5" customWidth="1"/>
    <col min="6" max="6" width="11.75" style="5" customWidth="1"/>
    <col min="7" max="7" width="12.5" style="6" customWidth="1"/>
    <col min="8" max="8" width="28.5" style="6" customWidth="1"/>
    <col min="9" max="9" width="7.875" style="5" customWidth="1"/>
    <col min="10" max="11" width="12.375" style="7" customWidth="1"/>
    <col min="12" max="12" width="5" style="8" customWidth="1"/>
    <col min="13" max="13" width="19.375" style="8" customWidth="1"/>
    <col min="14" max="14" width="19.25" style="8" customWidth="1"/>
    <col min="15" max="15" width="6.875" style="8" customWidth="1"/>
    <col min="16" max="16" width="7" style="37" customWidth="1"/>
    <col min="17" max="17" width="13.75" style="38" customWidth="1"/>
  </cols>
  <sheetData>
    <row r="1" ht="21" customHeight="1" spans="1:17">
      <c r="A1" s="39" t="s">
        <v>6</v>
      </c>
      <c r="B1" s="39" t="s">
        <v>48</v>
      </c>
      <c r="C1" s="39" t="s">
        <v>49</v>
      </c>
      <c r="D1" s="39" t="s">
        <v>50</v>
      </c>
      <c r="E1" s="39" t="s">
        <v>51</v>
      </c>
      <c r="F1" s="40" t="s">
        <v>52</v>
      </c>
      <c r="G1" s="39" t="s">
        <v>11</v>
      </c>
      <c r="H1" s="39" t="s">
        <v>12</v>
      </c>
      <c r="I1" s="39" t="s">
        <v>13</v>
      </c>
      <c r="J1" s="39" t="s">
        <v>14</v>
      </c>
      <c r="K1" s="39" t="s">
        <v>53</v>
      </c>
      <c r="L1" s="39" t="s">
        <v>33</v>
      </c>
      <c r="M1" s="43" t="s">
        <v>4519</v>
      </c>
      <c r="N1" s="44"/>
      <c r="O1" s="45" t="s">
        <v>706</v>
      </c>
      <c r="P1" s="22" t="s">
        <v>1217</v>
      </c>
      <c r="Q1" s="22" t="s">
        <v>16</v>
      </c>
    </row>
    <row r="2" ht="18.75" customHeight="1" spans="1:17">
      <c r="A2" s="41"/>
      <c r="B2" s="41"/>
      <c r="C2" s="41"/>
      <c r="D2" s="41"/>
      <c r="E2" s="41"/>
      <c r="F2" s="42"/>
      <c r="G2" s="41"/>
      <c r="H2" s="41"/>
      <c r="I2" s="41"/>
      <c r="J2" s="41"/>
      <c r="K2" s="41"/>
      <c r="L2" s="41"/>
      <c r="M2" s="46" t="s">
        <v>3846</v>
      </c>
      <c r="N2" s="46" t="s">
        <v>3847</v>
      </c>
      <c r="O2" s="47"/>
      <c r="P2" s="22"/>
      <c r="Q2" s="22"/>
    </row>
    <row r="3" ht="45" customHeight="1" spans="1:17">
      <c r="A3" s="13">
        <v>2</v>
      </c>
      <c r="B3" s="14" t="s">
        <v>632</v>
      </c>
      <c r="C3" s="14"/>
      <c r="D3" s="14"/>
      <c r="E3" s="14"/>
      <c r="F3" s="15" t="s">
        <v>4520</v>
      </c>
      <c r="G3" s="15" t="s">
        <v>4521</v>
      </c>
      <c r="H3" s="15" t="s">
        <v>4522</v>
      </c>
      <c r="I3" s="15"/>
      <c r="J3" s="23"/>
      <c r="K3" s="23"/>
      <c r="L3" s="24">
        <v>3</v>
      </c>
      <c r="M3" s="24"/>
      <c r="N3" s="24"/>
      <c r="O3" s="24"/>
      <c r="P3" s="48" t="s">
        <v>4523</v>
      </c>
      <c r="Q3" s="50"/>
    </row>
    <row r="4" ht="49.5" customHeight="1" spans="1:17">
      <c r="A4" s="13">
        <v>3</v>
      </c>
      <c r="B4" s="14" t="s">
        <v>632</v>
      </c>
      <c r="C4" s="14"/>
      <c r="D4" s="14"/>
      <c r="E4" s="14"/>
      <c r="F4" s="15" t="s">
        <v>4524</v>
      </c>
      <c r="G4" s="15" t="s">
        <v>4521</v>
      </c>
      <c r="H4" s="15" t="s">
        <v>4525</v>
      </c>
      <c r="I4" s="15"/>
      <c r="J4" s="23"/>
      <c r="K4" s="23"/>
      <c r="L4" s="24">
        <v>2</v>
      </c>
      <c r="M4" s="24"/>
      <c r="N4" s="24"/>
      <c r="O4" s="24"/>
      <c r="P4" s="48" t="s">
        <v>4526</v>
      </c>
      <c r="Q4" s="50" t="s">
        <v>4527</v>
      </c>
    </row>
    <row r="5" ht="45" customHeight="1" spans="1:17">
      <c r="A5" s="13">
        <v>4</v>
      </c>
      <c r="B5" s="14" t="s">
        <v>632</v>
      </c>
      <c r="C5" s="14"/>
      <c r="D5" s="14" t="s">
        <v>4528</v>
      </c>
      <c r="E5" s="14" t="s">
        <v>4529</v>
      </c>
      <c r="F5" s="15" t="s">
        <v>4530</v>
      </c>
      <c r="G5" s="15" t="s">
        <v>4521</v>
      </c>
      <c r="H5" s="15" t="s">
        <v>4531</v>
      </c>
      <c r="I5" s="15"/>
      <c r="J5" s="23"/>
      <c r="K5" s="23"/>
      <c r="L5" s="24">
        <v>4</v>
      </c>
      <c r="M5" s="24"/>
      <c r="N5" s="24"/>
      <c r="O5" s="24"/>
      <c r="P5" s="48"/>
      <c r="Q5" s="50"/>
    </row>
    <row r="6" ht="45" customHeight="1" spans="1:17">
      <c r="A6" s="13">
        <v>5</v>
      </c>
      <c r="B6" s="14" t="s">
        <v>632</v>
      </c>
      <c r="C6" s="14"/>
      <c r="D6" s="14"/>
      <c r="E6" s="14"/>
      <c r="F6" s="15" t="s">
        <v>4532</v>
      </c>
      <c r="G6" s="15" t="s">
        <v>4521</v>
      </c>
      <c r="H6" s="15" t="s">
        <v>4533</v>
      </c>
      <c r="I6" s="15"/>
      <c r="J6" s="23"/>
      <c r="K6" s="23"/>
      <c r="L6" s="24">
        <v>3</v>
      </c>
      <c r="M6" s="24"/>
      <c r="N6" s="24"/>
      <c r="O6" s="24"/>
      <c r="P6" s="48" t="s">
        <v>1612</v>
      </c>
      <c r="Q6" s="50"/>
    </row>
    <row r="7" ht="45" customHeight="1" spans="1:17">
      <c r="A7" s="13">
        <v>6</v>
      </c>
      <c r="B7" s="14" t="s">
        <v>632</v>
      </c>
      <c r="C7" s="14"/>
      <c r="D7" s="14"/>
      <c r="E7" s="14"/>
      <c r="F7" s="15" t="s">
        <v>4534</v>
      </c>
      <c r="G7" s="15" t="s">
        <v>4521</v>
      </c>
      <c r="H7" s="15" t="s">
        <v>4535</v>
      </c>
      <c r="I7" s="15"/>
      <c r="J7" s="23"/>
      <c r="K7" s="23"/>
      <c r="L7" s="24">
        <v>3</v>
      </c>
      <c r="M7" s="24"/>
      <c r="N7" s="24"/>
      <c r="O7" s="24"/>
      <c r="P7" s="48" t="s">
        <v>4536</v>
      </c>
      <c r="Q7" s="50" t="s">
        <v>4537</v>
      </c>
    </row>
    <row r="8" ht="51.75" customHeight="1" spans="1:17">
      <c r="A8" s="13">
        <v>7</v>
      </c>
      <c r="B8" s="14" t="s">
        <v>632</v>
      </c>
      <c r="C8" s="14"/>
      <c r="D8" s="14"/>
      <c r="E8" s="14"/>
      <c r="F8" s="15" t="s">
        <v>4538</v>
      </c>
      <c r="G8" s="15" t="s">
        <v>4521</v>
      </c>
      <c r="H8" s="15" t="s">
        <v>4539</v>
      </c>
      <c r="I8" s="15"/>
      <c r="J8" s="49"/>
      <c r="K8" s="49"/>
      <c r="L8" s="24"/>
      <c r="M8" s="24"/>
      <c r="N8" s="24"/>
      <c r="O8" s="24"/>
      <c r="P8" s="48" t="s">
        <v>4540</v>
      </c>
      <c r="Q8" s="50" t="s">
        <v>4541</v>
      </c>
    </row>
    <row r="9" ht="51.75" customHeight="1" spans="1:17">
      <c r="A9" s="13">
        <v>8</v>
      </c>
      <c r="B9" s="14" t="s">
        <v>632</v>
      </c>
      <c r="C9" s="14"/>
      <c r="D9" s="14"/>
      <c r="E9" s="14"/>
      <c r="F9" s="15" t="s">
        <v>4542</v>
      </c>
      <c r="G9" s="15" t="s">
        <v>4521</v>
      </c>
      <c r="H9" s="15" t="s">
        <v>4543</v>
      </c>
      <c r="I9" s="15"/>
      <c r="J9" s="23"/>
      <c r="K9" s="23"/>
      <c r="L9" s="24">
        <v>8</v>
      </c>
      <c r="M9" s="24"/>
      <c r="N9" s="24"/>
      <c r="O9" s="24"/>
      <c r="P9" s="48" t="s">
        <v>1286</v>
      </c>
      <c r="Q9" s="50" t="s">
        <v>4544</v>
      </c>
    </row>
    <row r="10" ht="51.75" customHeight="1" spans="1:17">
      <c r="A10" s="13">
        <v>9</v>
      </c>
      <c r="B10" s="14" t="s">
        <v>632</v>
      </c>
      <c r="C10" s="14"/>
      <c r="D10" s="14"/>
      <c r="E10" s="14"/>
      <c r="F10" s="15" t="s">
        <v>4545</v>
      </c>
      <c r="G10" s="15" t="s">
        <v>4521</v>
      </c>
      <c r="H10" s="15" t="s">
        <v>4546</v>
      </c>
      <c r="I10" s="15"/>
      <c r="J10" s="23"/>
      <c r="K10" s="23"/>
      <c r="L10" s="24">
        <v>10</v>
      </c>
      <c r="M10" s="24"/>
      <c r="N10" s="24"/>
      <c r="O10" s="24"/>
      <c r="P10" s="48" t="s">
        <v>1295</v>
      </c>
      <c r="Q10" s="50" t="s">
        <v>4547</v>
      </c>
    </row>
    <row r="11" ht="51.75" customHeight="1" spans="1:17">
      <c r="A11" s="13">
        <v>10</v>
      </c>
      <c r="B11" s="14" t="s">
        <v>632</v>
      </c>
      <c r="C11" s="14"/>
      <c r="D11" s="14"/>
      <c r="E11" s="14"/>
      <c r="F11" s="15" t="s">
        <v>4548</v>
      </c>
      <c r="G11" s="15" t="s">
        <v>4521</v>
      </c>
      <c r="H11" s="15" t="s">
        <v>4549</v>
      </c>
      <c r="I11" s="15"/>
      <c r="J11" s="49"/>
      <c r="K11" s="49"/>
      <c r="L11" s="24"/>
      <c r="M11" s="24"/>
      <c r="N11" s="24"/>
      <c r="O11" s="24"/>
      <c r="P11" s="50" t="s">
        <v>4550</v>
      </c>
      <c r="Q11" s="50"/>
    </row>
    <row r="12" ht="50.25" customHeight="1" spans="1:17">
      <c r="A12" s="13">
        <v>11</v>
      </c>
      <c r="B12" s="14" t="s">
        <v>632</v>
      </c>
      <c r="C12" s="14"/>
      <c r="D12" s="14"/>
      <c r="E12" s="14"/>
      <c r="F12" s="15" t="s">
        <v>4551</v>
      </c>
      <c r="G12" s="15" t="s">
        <v>4521</v>
      </c>
      <c r="H12" s="15" t="s">
        <v>4552</v>
      </c>
      <c r="I12" s="15"/>
      <c r="J12" s="23"/>
      <c r="K12" s="23"/>
      <c r="L12" s="24">
        <v>9</v>
      </c>
      <c r="M12" s="24"/>
      <c r="N12" s="24"/>
      <c r="O12" s="24"/>
      <c r="P12" s="48" t="s">
        <v>1295</v>
      </c>
      <c r="Q12" s="50" t="s">
        <v>4544</v>
      </c>
    </row>
    <row r="13" ht="51.75" customHeight="1" spans="1:17">
      <c r="A13" s="13">
        <v>12</v>
      </c>
      <c r="B13" s="14" t="s">
        <v>632</v>
      </c>
      <c r="C13" s="14"/>
      <c r="D13" s="14"/>
      <c r="E13" s="14"/>
      <c r="F13" s="15" t="s">
        <v>4553</v>
      </c>
      <c r="G13" s="15" t="s">
        <v>4521</v>
      </c>
      <c r="H13" s="15" t="s">
        <v>4554</v>
      </c>
      <c r="I13" s="15"/>
      <c r="J13" s="23"/>
      <c r="K13" s="23"/>
      <c r="L13" s="24">
        <v>9</v>
      </c>
      <c r="M13" s="24"/>
      <c r="N13" s="24"/>
      <c r="O13" s="24"/>
      <c r="P13" s="48" t="s">
        <v>1612</v>
      </c>
      <c r="Q13" s="50"/>
    </row>
    <row r="14" ht="45" customHeight="1" spans="1:17">
      <c r="A14" s="13">
        <v>13</v>
      </c>
      <c r="B14" s="14" t="s">
        <v>632</v>
      </c>
      <c r="C14" s="14"/>
      <c r="D14" s="14"/>
      <c r="E14" s="14"/>
      <c r="F14" s="15" t="s">
        <v>4555</v>
      </c>
      <c r="G14" s="15" t="s">
        <v>4521</v>
      </c>
      <c r="H14" s="15" t="s">
        <v>4556</v>
      </c>
      <c r="I14" s="15"/>
      <c r="J14" s="23"/>
      <c r="K14" s="23"/>
      <c r="L14" s="24">
        <v>9</v>
      </c>
      <c r="M14" s="24"/>
      <c r="N14" s="24"/>
      <c r="O14" s="24"/>
      <c r="P14" s="48" t="s">
        <v>4557</v>
      </c>
      <c r="Q14" s="50" t="s">
        <v>4459</v>
      </c>
    </row>
    <row r="15" ht="45" customHeight="1" spans="1:17">
      <c r="A15" s="13">
        <v>14</v>
      </c>
      <c r="B15" s="14" t="s">
        <v>632</v>
      </c>
      <c r="C15" s="14"/>
      <c r="D15" s="14" t="s">
        <v>4558</v>
      </c>
      <c r="E15" s="14" t="s">
        <v>4077</v>
      </c>
      <c r="F15" s="15" t="s">
        <v>4559</v>
      </c>
      <c r="G15" s="15" t="s">
        <v>4560</v>
      </c>
      <c r="H15" s="15" t="s">
        <v>4561</v>
      </c>
      <c r="I15" s="15"/>
      <c r="J15" s="23"/>
      <c r="K15" s="23"/>
      <c r="L15" s="24">
        <v>2</v>
      </c>
      <c r="M15" s="24"/>
      <c r="N15" s="24"/>
      <c r="O15" s="24"/>
      <c r="P15" s="48"/>
      <c r="Q15" s="50"/>
    </row>
    <row r="16" ht="51" customHeight="1" spans="1:17">
      <c r="A16" s="13">
        <v>16</v>
      </c>
      <c r="B16" s="14" t="s">
        <v>632</v>
      </c>
      <c r="C16" s="14"/>
      <c r="D16" s="14" t="s">
        <v>4558</v>
      </c>
      <c r="E16" s="14" t="s">
        <v>3912</v>
      </c>
      <c r="F16" s="15" t="s">
        <v>4562</v>
      </c>
      <c r="G16" s="15" t="s">
        <v>4560</v>
      </c>
      <c r="H16" s="15" t="s">
        <v>4563</v>
      </c>
      <c r="I16" s="15"/>
      <c r="J16" s="23"/>
      <c r="K16" s="23"/>
      <c r="L16" s="24">
        <v>4</v>
      </c>
      <c r="M16" s="24"/>
      <c r="N16" s="24"/>
      <c r="O16" s="24"/>
      <c r="P16" s="48"/>
      <c r="Q16" s="50"/>
    </row>
    <row r="17" ht="51" customHeight="1" spans="1:17">
      <c r="A17" s="13">
        <v>17</v>
      </c>
      <c r="B17" s="14" t="s">
        <v>632</v>
      </c>
      <c r="C17" s="14"/>
      <c r="D17" s="14" t="s">
        <v>4564</v>
      </c>
      <c r="E17" s="14" t="s">
        <v>3940</v>
      </c>
      <c r="F17" s="15" t="s">
        <v>4565</v>
      </c>
      <c r="G17" s="15" t="s">
        <v>4560</v>
      </c>
      <c r="H17" s="15" t="s">
        <v>4566</v>
      </c>
      <c r="I17" s="15"/>
      <c r="J17" s="23"/>
      <c r="K17" s="23"/>
      <c r="L17" s="24">
        <v>5</v>
      </c>
      <c r="M17" s="24"/>
      <c r="N17" s="24"/>
      <c r="O17" s="24"/>
      <c r="P17" s="48"/>
      <c r="Q17" s="50"/>
    </row>
    <row r="18" ht="51" customHeight="1" spans="1:17">
      <c r="A18" s="13">
        <v>18</v>
      </c>
      <c r="B18" s="14" t="s">
        <v>632</v>
      </c>
      <c r="C18" s="14"/>
      <c r="D18" s="14" t="s">
        <v>4567</v>
      </c>
      <c r="E18" s="14" t="s">
        <v>3960</v>
      </c>
      <c r="F18" s="15" t="s">
        <v>4568</v>
      </c>
      <c r="G18" s="15" t="s">
        <v>4560</v>
      </c>
      <c r="H18" s="15" t="s">
        <v>4569</v>
      </c>
      <c r="I18" s="15"/>
      <c r="J18" s="23"/>
      <c r="K18" s="23"/>
      <c r="L18" s="24">
        <v>6</v>
      </c>
      <c r="M18" s="24"/>
      <c r="N18" s="24"/>
      <c r="O18" s="24"/>
      <c r="P18" s="48"/>
      <c r="Q18" s="50"/>
    </row>
    <row r="19" ht="51" customHeight="1" spans="1:17">
      <c r="A19" s="13">
        <v>19</v>
      </c>
      <c r="B19" s="14" t="s">
        <v>632</v>
      </c>
      <c r="C19" s="14"/>
      <c r="D19" s="14" t="s">
        <v>4570</v>
      </c>
      <c r="E19" s="14" t="s">
        <v>4571</v>
      </c>
      <c r="F19" s="15" t="s">
        <v>4572</v>
      </c>
      <c r="G19" s="15" t="s">
        <v>4560</v>
      </c>
      <c r="H19" s="15" t="s">
        <v>4573</v>
      </c>
      <c r="I19" s="15"/>
      <c r="J19" s="23"/>
      <c r="K19" s="23"/>
      <c r="L19" s="24">
        <v>10</v>
      </c>
      <c r="M19" s="24"/>
      <c r="N19" s="24"/>
      <c r="O19" s="24"/>
      <c r="P19" s="48"/>
      <c r="Q19" s="50"/>
    </row>
    <row r="20" ht="51" customHeight="1" spans="1:17">
      <c r="A20" s="13">
        <v>20</v>
      </c>
      <c r="B20" s="14" t="s">
        <v>632</v>
      </c>
      <c r="C20" s="14"/>
      <c r="D20" s="14"/>
      <c r="E20" s="14"/>
      <c r="F20" s="15" t="s">
        <v>4574</v>
      </c>
      <c r="G20" s="15" t="s">
        <v>4560</v>
      </c>
      <c r="H20" s="15" t="s">
        <v>4575</v>
      </c>
      <c r="I20" s="15"/>
      <c r="J20" s="23"/>
      <c r="K20" s="23"/>
      <c r="L20" s="24">
        <v>14</v>
      </c>
      <c r="M20" s="24"/>
      <c r="N20" s="24"/>
      <c r="O20" s="24"/>
      <c r="P20" s="48" t="s">
        <v>1286</v>
      </c>
      <c r="Q20" s="50" t="s">
        <v>4576</v>
      </c>
    </row>
    <row r="21" ht="51" customHeight="1" spans="1:17">
      <c r="A21" s="13">
        <v>21</v>
      </c>
      <c r="B21" s="14" t="s">
        <v>632</v>
      </c>
      <c r="C21" s="14"/>
      <c r="D21" s="14" t="s">
        <v>4577</v>
      </c>
      <c r="E21" s="14" t="s">
        <v>3912</v>
      </c>
      <c r="F21" s="15" t="s">
        <v>4578</v>
      </c>
      <c r="G21" s="15" t="s">
        <v>4560</v>
      </c>
      <c r="H21" s="15" t="s">
        <v>4579</v>
      </c>
      <c r="I21" s="15"/>
      <c r="J21" s="23"/>
      <c r="K21" s="23"/>
      <c r="L21" s="24">
        <v>4</v>
      </c>
      <c r="M21" s="24"/>
      <c r="N21" s="24"/>
      <c r="O21" s="24"/>
      <c r="P21" s="48"/>
      <c r="Q21" s="50"/>
    </row>
    <row r="22" ht="51" customHeight="1" spans="1:17">
      <c r="A22" s="13">
        <v>22</v>
      </c>
      <c r="B22" s="14" t="s">
        <v>632</v>
      </c>
      <c r="C22" s="14"/>
      <c r="D22" s="14"/>
      <c r="E22" s="14"/>
      <c r="F22" s="15" t="s">
        <v>4580</v>
      </c>
      <c r="G22" s="15" t="s">
        <v>4560</v>
      </c>
      <c r="H22" s="15" t="s">
        <v>4581</v>
      </c>
      <c r="I22" s="15"/>
      <c r="J22" s="23"/>
      <c r="K22" s="23"/>
      <c r="L22" s="24">
        <v>7</v>
      </c>
      <c r="M22" s="24"/>
      <c r="N22" s="24"/>
      <c r="O22" s="24"/>
      <c r="P22" s="48" t="s">
        <v>1286</v>
      </c>
      <c r="Q22" s="50" t="s">
        <v>4359</v>
      </c>
    </row>
    <row r="23" ht="51" customHeight="1" spans="1:17">
      <c r="A23" s="13">
        <v>23</v>
      </c>
      <c r="B23" s="14" t="s">
        <v>632</v>
      </c>
      <c r="C23" s="14"/>
      <c r="D23" s="14" t="s">
        <v>4582</v>
      </c>
      <c r="E23" s="14" t="s">
        <v>4571</v>
      </c>
      <c r="F23" s="15" t="s">
        <v>4583</v>
      </c>
      <c r="G23" s="15" t="s">
        <v>4560</v>
      </c>
      <c r="H23" s="15" t="s">
        <v>4584</v>
      </c>
      <c r="I23" s="15"/>
      <c r="J23" s="23"/>
      <c r="K23" s="23"/>
      <c r="L23" s="24">
        <v>10</v>
      </c>
      <c r="M23" s="24"/>
      <c r="N23" s="24"/>
      <c r="O23" s="24"/>
      <c r="P23" s="48"/>
      <c r="Q23" s="50"/>
    </row>
    <row r="24" ht="51" customHeight="1" spans="1:17">
      <c r="A24" s="13">
        <v>24</v>
      </c>
      <c r="B24" s="14" t="s">
        <v>632</v>
      </c>
      <c r="C24" s="14"/>
      <c r="D24" s="14" t="s">
        <v>4585</v>
      </c>
      <c r="E24" s="14" t="s">
        <v>4012</v>
      </c>
      <c r="F24" s="15" t="s">
        <v>4586</v>
      </c>
      <c r="G24" s="15" t="s">
        <v>4560</v>
      </c>
      <c r="H24" s="15" t="s">
        <v>4587</v>
      </c>
      <c r="I24" s="15"/>
      <c r="J24" s="23"/>
      <c r="K24" s="23"/>
      <c r="L24" s="24">
        <v>12</v>
      </c>
      <c r="M24" s="24"/>
      <c r="N24" s="24"/>
      <c r="O24" s="24"/>
      <c r="P24" s="48"/>
      <c r="Q24" s="50"/>
    </row>
    <row r="25" ht="51" customHeight="1" spans="1:17">
      <c r="A25" s="13">
        <v>25</v>
      </c>
      <c r="B25" s="14" t="s">
        <v>632</v>
      </c>
      <c r="C25" s="14"/>
      <c r="D25" s="14"/>
      <c r="E25" s="14"/>
      <c r="F25" s="15" t="s">
        <v>4588</v>
      </c>
      <c r="G25" s="15" t="s">
        <v>4560</v>
      </c>
      <c r="H25" s="15" t="s">
        <v>4589</v>
      </c>
      <c r="I25" s="15"/>
      <c r="J25" s="23"/>
      <c r="K25" s="23"/>
      <c r="L25" s="24">
        <v>40</v>
      </c>
      <c r="M25" s="24"/>
      <c r="N25" s="24"/>
      <c r="O25" s="24"/>
      <c r="P25" s="48" t="s">
        <v>1588</v>
      </c>
      <c r="Q25" s="50" t="s">
        <v>4590</v>
      </c>
    </row>
    <row r="26" ht="51" customHeight="1" spans="1:17">
      <c r="A26" s="13">
        <v>26</v>
      </c>
      <c r="B26" s="14" t="s">
        <v>632</v>
      </c>
      <c r="C26" s="14"/>
      <c r="D26" s="14" t="s">
        <v>4591</v>
      </c>
      <c r="E26" s="14" t="s">
        <v>4592</v>
      </c>
      <c r="F26" s="15" t="s">
        <v>4593</v>
      </c>
      <c r="G26" s="15" t="s">
        <v>4594</v>
      </c>
      <c r="H26" s="15" t="s">
        <v>4595</v>
      </c>
      <c r="I26" s="15"/>
      <c r="J26" s="23"/>
      <c r="K26" s="23"/>
      <c r="L26" s="24">
        <v>10</v>
      </c>
      <c r="M26" s="24"/>
      <c r="N26" s="24"/>
      <c r="O26" s="24"/>
      <c r="P26" s="48"/>
      <c r="Q26" s="50"/>
    </row>
    <row r="27" ht="51" customHeight="1" spans="1:18">
      <c r="A27" s="13">
        <v>27</v>
      </c>
      <c r="B27" s="14" t="s">
        <v>632</v>
      </c>
      <c r="C27" s="14"/>
      <c r="D27" s="14" t="s">
        <v>4596</v>
      </c>
      <c r="E27" s="14" t="s">
        <v>4592</v>
      </c>
      <c r="F27" s="15" t="s">
        <v>4597</v>
      </c>
      <c r="G27" s="15" t="s">
        <v>4594</v>
      </c>
      <c r="H27" s="15" t="s">
        <v>4598</v>
      </c>
      <c r="I27" s="15"/>
      <c r="J27" s="23"/>
      <c r="K27" s="23"/>
      <c r="L27" s="24">
        <v>10</v>
      </c>
      <c r="M27" s="24"/>
      <c r="N27" s="24"/>
      <c r="O27" s="24"/>
      <c r="P27" s="48"/>
      <c r="Q27" s="50"/>
      <c r="R27" s="2" t="s">
        <v>4599</v>
      </c>
    </row>
    <row r="28" ht="51" customHeight="1" spans="1:17">
      <c r="A28" s="13">
        <v>28</v>
      </c>
      <c r="B28" s="14" t="s">
        <v>632</v>
      </c>
      <c r="C28" s="14"/>
      <c r="D28" s="14" t="s">
        <v>4600</v>
      </c>
      <c r="E28" s="14" t="s">
        <v>4601</v>
      </c>
      <c r="F28" s="15" t="s">
        <v>4602</v>
      </c>
      <c r="G28" s="15" t="s">
        <v>4594</v>
      </c>
      <c r="H28" s="15" t="s">
        <v>4603</v>
      </c>
      <c r="I28" s="15"/>
      <c r="J28" s="23"/>
      <c r="K28" s="23"/>
      <c r="L28" s="24">
        <v>16</v>
      </c>
      <c r="M28" s="24"/>
      <c r="N28" s="24"/>
      <c r="O28" s="24"/>
      <c r="P28" s="48"/>
      <c r="Q28" s="50"/>
    </row>
    <row r="29" ht="51" customHeight="1" spans="1:17">
      <c r="A29" s="13">
        <v>29</v>
      </c>
      <c r="B29" s="14" t="s">
        <v>632</v>
      </c>
      <c r="C29" s="14"/>
      <c r="D29" s="14" t="s">
        <v>4604</v>
      </c>
      <c r="E29" s="14" t="s">
        <v>4601</v>
      </c>
      <c r="F29" s="15" t="s">
        <v>4605</v>
      </c>
      <c r="G29" s="15" t="s">
        <v>4594</v>
      </c>
      <c r="H29" s="15" t="s">
        <v>4606</v>
      </c>
      <c r="I29" s="15"/>
      <c r="J29" s="23"/>
      <c r="K29" s="23"/>
      <c r="L29" s="24">
        <v>16</v>
      </c>
      <c r="M29" s="24"/>
      <c r="N29" s="24"/>
      <c r="O29" s="24"/>
      <c r="P29" s="48"/>
      <c r="Q29" s="50"/>
    </row>
    <row r="30" ht="51" customHeight="1" spans="1:17">
      <c r="A30" s="13">
        <v>30</v>
      </c>
      <c r="B30" s="14" t="s">
        <v>56</v>
      </c>
      <c r="C30" s="14"/>
      <c r="D30" s="14" t="s">
        <v>4607</v>
      </c>
      <c r="E30" s="14" t="s">
        <v>4608</v>
      </c>
      <c r="F30" s="15" t="s">
        <v>4609</v>
      </c>
      <c r="G30" s="15" t="s">
        <v>4610</v>
      </c>
      <c r="H30" s="15" t="s">
        <v>4611</v>
      </c>
      <c r="I30" s="15"/>
      <c r="J30" s="23"/>
      <c r="K30" s="23"/>
      <c r="L30" s="24">
        <v>32</v>
      </c>
      <c r="M30" s="24"/>
      <c r="N30" s="24"/>
      <c r="O30" s="24" t="s">
        <v>70</v>
      </c>
      <c r="P30" s="48"/>
      <c r="Q30" s="50"/>
    </row>
    <row r="31" ht="51" customHeight="1" spans="1:17">
      <c r="A31" s="13">
        <v>31</v>
      </c>
      <c r="B31" s="14" t="s">
        <v>632</v>
      </c>
      <c r="C31" s="14"/>
      <c r="D31" s="14"/>
      <c r="E31" s="14"/>
      <c r="F31" s="15" t="s">
        <v>4612</v>
      </c>
      <c r="G31" s="15" t="s">
        <v>4613</v>
      </c>
      <c r="H31" s="15" t="s">
        <v>4614</v>
      </c>
      <c r="I31" s="15"/>
      <c r="J31" s="23"/>
      <c r="K31" s="23"/>
      <c r="L31" s="24">
        <v>23</v>
      </c>
      <c r="M31" s="24"/>
      <c r="N31" s="24"/>
      <c r="O31" s="24"/>
      <c r="P31" s="48" t="s">
        <v>1612</v>
      </c>
      <c r="Q31" s="50"/>
    </row>
    <row r="32" ht="51" customHeight="1" spans="1:17">
      <c r="A32" s="13">
        <v>32</v>
      </c>
      <c r="B32" s="14" t="s">
        <v>632</v>
      </c>
      <c r="C32" s="14"/>
      <c r="D32" s="14" t="s">
        <v>4615</v>
      </c>
      <c r="E32" s="14" t="s">
        <v>4615</v>
      </c>
      <c r="F32" s="15" t="s">
        <v>4616</v>
      </c>
      <c r="G32" s="15" t="s">
        <v>4613</v>
      </c>
      <c r="H32" s="15" t="s">
        <v>4617</v>
      </c>
      <c r="I32" s="15"/>
      <c r="J32" s="51" t="s">
        <v>4618</v>
      </c>
      <c r="K32" s="51"/>
      <c r="L32" s="24">
        <v>21</v>
      </c>
      <c r="M32" s="24"/>
      <c r="N32" s="24"/>
      <c r="O32" s="52" t="s">
        <v>70</v>
      </c>
      <c r="P32" s="48"/>
      <c r="Q32" s="50"/>
    </row>
    <row r="33" ht="51" customHeight="1" spans="1:17">
      <c r="A33" s="13">
        <v>33</v>
      </c>
      <c r="B33" s="14" t="s">
        <v>632</v>
      </c>
      <c r="C33" s="14"/>
      <c r="D33" s="14" t="s">
        <v>4619</v>
      </c>
      <c r="E33" s="14" t="s">
        <v>4620</v>
      </c>
      <c r="F33" s="15" t="s">
        <v>4621</v>
      </c>
      <c r="G33" s="15" t="s">
        <v>4622</v>
      </c>
      <c r="H33" s="15" t="s">
        <v>4623</v>
      </c>
      <c r="I33" s="15"/>
      <c r="J33" s="23"/>
      <c r="K33" s="23"/>
      <c r="L33" s="24">
        <v>9</v>
      </c>
      <c r="M33" s="24"/>
      <c r="N33" s="24"/>
      <c r="O33" s="24"/>
      <c r="P33" s="48"/>
      <c r="Q33" s="50"/>
    </row>
    <row r="34" ht="51" customHeight="1" spans="1:17">
      <c r="A34" s="13">
        <v>34</v>
      </c>
      <c r="B34" s="14" t="s">
        <v>632</v>
      </c>
      <c r="C34" s="14"/>
      <c r="D34" s="14" t="s">
        <v>4624</v>
      </c>
      <c r="E34" s="14" t="s">
        <v>3960</v>
      </c>
      <c r="F34" s="15" t="s">
        <v>4625</v>
      </c>
      <c r="G34" s="15" t="s">
        <v>4622</v>
      </c>
      <c r="H34" s="15" t="s">
        <v>4626</v>
      </c>
      <c r="I34" s="15"/>
      <c r="J34" s="23"/>
      <c r="K34" s="23"/>
      <c r="L34" s="24">
        <v>6</v>
      </c>
      <c r="M34" s="24"/>
      <c r="N34" s="24"/>
      <c r="O34" s="24"/>
      <c r="P34" s="48"/>
      <c r="Q34" s="50"/>
    </row>
    <row r="35" ht="51" customHeight="1" spans="1:17">
      <c r="A35" s="13">
        <v>35</v>
      </c>
      <c r="B35" s="14" t="s">
        <v>632</v>
      </c>
      <c r="C35" s="14"/>
      <c r="D35" s="14" t="s">
        <v>4627</v>
      </c>
      <c r="E35" s="14" t="s">
        <v>3960</v>
      </c>
      <c r="F35" s="15" t="s">
        <v>4628</v>
      </c>
      <c r="G35" s="15" t="s">
        <v>4622</v>
      </c>
      <c r="H35" s="15" t="s">
        <v>4629</v>
      </c>
      <c r="I35" s="15"/>
      <c r="J35" s="23"/>
      <c r="K35" s="23"/>
      <c r="L35" s="24">
        <v>6</v>
      </c>
      <c r="M35" s="24"/>
      <c r="N35" s="24"/>
      <c r="O35" s="24"/>
      <c r="P35" s="48"/>
      <c r="Q35" s="50"/>
    </row>
    <row r="36" ht="51" customHeight="1" spans="1:17">
      <c r="A36" s="13">
        <v>36</v>
      </c>
      <c r="B36" s="14" t="s">
        <v>632</v>
      </c>
      <c r="C36" s="14"/>
      <c r="D36" s="14" t="s">
        <v>4630</v>
      </c>
      <c r="E36" s="14" t="s">
        <v>4631</v>
      </c>
      <c r="F36" s="15" t="s">
        <v>4632</v>
      </c>
      <c r="G36" s="15" t="s">
        <v>4633</v>
      </c>
      <c r="H36" s="15" t="s">
        <v>4634</v>
      </c>
      <c r="I36" s="15"/>
      <c r="J36" s="23"/>
      <c r="K36" s="23"/>
      <c r="L36" s="24">
        <v>17</v>
      </c>
      <c r="M36" s="24"/>
      <c r="N36" s="24"/>
      <c r="O36" s="24"/>
      <c r="P36" s="48"/>
      <c r="Q36" s="50"/>
    </row>
    <row r="37" ht="51" customHeight="1" spans="1:17">
      <c r="A37" s="13">
        <v>37</v>
      </c>
      <c r="B37" s="14" t="s">
        <v>632</v>
      </c>
      <c r="C37" s="14"/>
      <c r="D37" s="14"/>
      <c r="E37" s="14"/>
      <c r="F37" s="15" t="s">
        <v>4635</v>
      </c>
      <c r="G37" s="15" t="s">
        <v>4633</v>
      </c>
      <c r="H37" s="15" t="s">
        <v>4636</v>
      </c>
      <c r="I37" s="15"/>
      <c r="J37" s="49"/>
      <c r="K37" s="49"/>
      <c r="L37" s="24">
        <v>17</v>
      </c>
      <c r="M37" s="24"/>
      <c r="N37" s="24"/>
      <c r="O37" s="24"/>
      <c r="P37" s="49" t="s">
        <v>4637</v>
      </c>
      <c r="Q37" s="50"/>
    </row>
    <row r="38" ht="51" customHeight="1" spans="1:17">
      <c r="A38" s="13">
        <v>38</v>
      </c>
      <c r="B38" s="14" t="s">
        <v>632</v>
      </c>
      <c r="C38" s="14"/>
      <c r="D38" s="14"/>
      <c r="E38" s="14"/>
      <c r="F38" s="15" t="s">
        <v>4638</v>
      </c>
      <c r="G38" s="15" t="s">
        <v>4639</v>
      </c>
      <c r="H38" s="15" t="s">
        <v>4640</v>
      </c>
      <c r="I38" s="15"/>
      <c r="J38" s="23"/>
      <c r="K38" s="23"/>
      <c r="L38" s="24">
        <v>11</v>
      </c>
      <c r="M38" s="24"/>
      <c r="N38" s="24"/>
      <c r="O38" s="24"/>
      <c r="P38" s="48" t="s">
        <v>4468</v>
      </c>
      <c r="Q38" s="50" t="s">
        <v>4641</v>
      </c>
    </row>
    <row r="39" ht="51" customHeight="1" spans="1:17">
      <c r="A39" s="13">
        <v>39</v>
      </c>
      <c r="B39" s="14" t="s">
        <v>632</v>
      </c>
      <c r="C39" s="14"/>
      <c r="D39" s="14" t="s">
        <v>4642</v>
      </c>
      <c r="E39" s="14" t="s">
        <v>4643</v>
      </c>
      <c r="F39" s="15" t="s">
        <v>4644</v>
      </c>
      <c r="G39" s="15" t="s">
        <v>4639</v>
      </c>
      <c r="H39" s="15" t="s">
        <v>4645</v>
      </c>
      <c r="I39" s="15"/>
      <c r="J39" s="23"/>
      <c r="K39" s="23"/>
      <c r="L39" s="24">
        <v>11</v>
      </c>
      <c r="M39" s="24"/>
      <c r="N39" s="24"/>
      <c r="O39" s="24"/>
      <c r="P39" s="48"/>
      <c r="Q39" s="50"/>
    </row>
    <row r="40" ht="51" customHeight="1" spans="1:17">
      <c r="A40" s="13">
        <v>40</v>
      </c>
      <c r="B40" s="14" t="s">
        <v>632</v>
      </c>
      <c r="C40" s="14"/>
      <c r="D40" s="14"/>
      <c r="E40" s="14"/>
      <c r="F40" s="15" t="s">
        <v>4646</v>
      </c>
      <c r="G40" s="15" t="s">
        <v>4647</v>
      </c>
      <c r="H40" s="15" t="s">
        <v>4648</v>
      </c>
      <c r="I40" s="15"/>
      <c r="J40" s="23"/>
      <c r="K40" s="23"/>
      <c r="L40" s="24">
        <v>27</v>
      </c>
      <c r="M40" s="24"/>
      <c r="N40" s="24"/>
      <c r="O40" s="24"/>
      <c r="P40" s="48" t="s">
        <v>1612</v>
      </c>
      <c r="Q40" s="50"/>
    </row>
    <row r="41" ht="51" customHeight="1" spans="1:17">
      <c r="A41" s="13">
        <v>41</v>
      </c>
      <c r="B41" s="14" t="s">
        <v>632</v>
      </c>
      <c r="C41" s="14"/>
      <c r="D41" s="14"/>
      <c r="E41" s="14"/>
      <c r="F41" s="15" t="s">
        <v>4649</v>
      </c>
      <c r="G41" s="15" t="s">
        <v>4647</v>
      </c>
      <c r="H41" s="15" t="s">
        <v>4650</v>
      </c>
      <c r="I41" s="15"/>
      <c r="J41" s="23"/>
      <c r="K41" s="23"/>
      <c r="L41" s="24">
        <v>27</v>
      </c>
      <c r="M41" s="24"/>
      <c r="N41" s="24"/>
      <c r="O41" s="24"/>
      <c r="P41" s="48" t="s">
        <v>1612</v>
      </c>
      <c r="Q41" s="50"/>
    </row>
    <row r="42" ht="51" customHeight="1" spans="1:17">
      <c r="A42" s="13">
        <v>42</v>
      </c>
      <c r="B42" s="14" t="s">
        <v>632</v>
      </c>
      <c r="C42" s="14"/>
      <c r="D42" s="14" t="s">
        <v>4651</v>
      </c>
      <c r="E42" s="14" t="s">
        <v>4652</v>
      </c>
      <c r="F42" s="15" t="s">
        <v>4653</v>
      </c>
      <c r="G42" s="15" t="s">
        <v>4654</v>
      </c>
      <c r="H42" s="15" t="s">
        <v>4655</v>
      </c>
      <c r="I42" s="15"/>
      <c r="J42" s="23"/>
      <c r="K42" s="23"/>
      <c r="L42" s="24">
        <v>32</v>
      </c>
      <c r="M42" s="24"/>
      <c r="N42" s="24"/>
      <c r="O42" s="24" t="s">
        <v>70</v>
      </c>
      <c r="P42" s="48"/>
      <c r="Q42" s="50"/>
    </row>
    <row r="43" ht="51" customHeight="1" spans="1:17">
      <c r="A43" s="13">
        <v>43</v>
      </c>
      <c r="B43" s="14" t="s">
        <v>632</v>
      </c>
      <c r="C43" s="14"/>
      <c r="D43" s="14"/>
      <c r="E43" s="14"/>
      <c r="F43" s="15" t="s">
        <v>4656</v>
      </c>
      <c r="G43" s="15" t="s">
        <v>4657</v>
      </c>
      <c r="H43" s="15" t="s">
        <v>4658</v>
      </c>
      <c r="I43" s="15"/>
      <c r="J43" s="23"/>
      <c r="K43" s="23"/>
      <c r="L43" s="24">
        <v>10</v>
      </c>
      <c r="M43" s="24"/>
      <c r="N43" s="24"/>
      <c r="O43" s="24"/>
      <c r="P43" s="48" t="s">
        <v>4659</v>
      </c>
      <c r="Q43" s="50" t="s">
        <v>4660</v>
      </c>
    </row>
    <row r="44" ht="62.25" customHeight="1" spans="1:17">
      <c r="A44" s="13">
        <v>44</v>
      </c>
      <c r="B44" s="14" t="s">
        <v>632</v>
      </c>
      <c r="C44" s="14"/>
      <c r="D44" s="14"/>
      <c r="E44" s="14"/>
      <c r="F44" s="15" t="s">
        <v>4661</v>
      </c>
      <c r="G44" s="15" t="s">
        <v>4657</v>
      </c>
      <c r="H44" s="15" t="s">
        <v>4662</v>
      </c>
      <c r="I44" s="15"/>
      <c r="J44" s="23"/>
      <c r="K44" s="23"/>
      <c r="L44" s="24">
        <v>10</v>
      </c>
      <c r="M44" s="24"/>
      <c r="N44" s="24"/>
      <c r="O44" s="24"/>
      <c r="P44" s="48" t="s">
        <v>4663</v>
      </c>
      <c r="Q44" s="50" t="s">
        <v>4664</v>
      </c>
    </row>
    <row r="45" ht="51" customHeight="1" spans="1:17">
      <c r="A45" s="13">
        <v>45</v>
      </c>
      <c r="B45" s="14" t="s">
        <v>632</v>
      </c>
      <c r="C45" s="14"/>
      <c r="D45" s="14"/>
      <c r="E45" s="14"/>
      <c r="F45" s="15" t="s">
        <v>4665</v>
      </c>
      <c r="G45" s="15" t="s">
        <v>4657</v>
      </c>
      <c r="H45" s="15" t="s">
        <v>4666</v>
      </c>
      <c r="I45" s="15"/>
      <c r="J45" s="23"/>
      <c r="K45" s="23"/>
      <c r="L45" s="24">
        <v>40</v>
      </c>
      <c r="M45" s="24"/>
      <c r="N45" s="24"/>
      <c r="O45" s="24"/>
      <c r="P45" s="48" t="s">
        <v>1665</v>
      </c>
      <c r="Q45" s="50" t="s">
        <v>4667</v>
      </c>
    </row>
    <row r="46" ht="51" customHeight="1" spans="1:17">
      <c r="A46" s="13">
        <v>46</v>
      </c>
      <c r="B46" s="14" t="s">
        <v>632</v>
      </c>
      <c r="C46" s="14"/>
      <c r="D46" s="14" t="s">
        <v>4668</v>
      </c>
      <c r="E46" s="14" t="s">
        <v>4669</v>
      </c>
      <c r="F46" s="15" t="s">
        <v>4670</v>
      </c>
      <c r="G46" s="15" t="s">
        <v>4657</v>
      </c>
      <c r="H46" s="15" t="s">
        <v>4671</v>
      </c>
      <c r="I46" s="15"/>
      <c r="J46" s="23"/>
      <c r="K46" s="23"/>
      <c r="L46" s="24">
        <v>40</v>
      </c>
      <c r="M46" s="24"/>
      <c r="N46" s="24"/>
      <c r="O46" s="24"/>
      <c r="P46" s="48"/>
      <c r="Q46" s="50"/>
    </row>
    <row r="47" ht="51" customHeight="1" spans="1:17">
      <c r="A47" s="13">
        <v>47</v>
      </c>
      <c r="B47" s="14" t="s">
        <v>632</v>
      </c>
      <c r="C47" s="14"/>
      <c r="D47" s="14" t="s">
        <v>4672</v>
      </c>
      <c r="E47" s="14" t="s">
        <v>3940</v>
      </c>
      <c r="F47" s="15" t="s">
        <v>4673</v>
      </c>
      <c r="G47" s="15" t="s">
        <v>4674</v>
      </c>
      <c r="H47" s="15" t="s">
        <v>4675</v>
      </c>
      <c r="I47" s="15" t="s">
        <v>4676</v>
      </c>
      <c r="J47" s="23"/>
      <c r="K47" s="23"/>
      <c r="L47" s="24">
        <v>5</v>
      </c>
      <c r="M47" s="24"/>
      <c r="N47" s="24"/>
      <c r="O47" s="52" t="s">
        <v>70</v>
      </c>
      <c r="P47" s="48"/>
      <c r="Q47" s="50"/>
    </row>
    <row r="48" ht="51" customHeight="1" spans="1:17">
      <c r="A48" s="13">
        <v>48</v>
      </c>
      <c r="B48" s="14" t="s">
        <v>632</v>
      </c>
      <c r="C48" s="14"/>
      <c r="D48" s="14" t="s">
        <v>4677</v>
      </c>
      <c r="E48" s="14" t="s">
        <v>4678</v>
      </c>
      <c r="F48" s="15" t="s">
        <v>4679</v>
      </c>
      <c r="G48" s="15" t="s">
        <v>4674</v>
      </c>
      <c r="H48" s="15" t="s">
        <v>4680</v>
      </c>
      <c r="I48" s="15" t="s">
        <v>4676</v>
      </c>
      <c r="J48" s="23"/>
      <c r="K48" s="23"/>
      <c r="L48" s="24">
        <v>5</v>
      </c>
      <c r="M48" s="24"/>
      <c r="N48" s="24"/>
      <c r="O48" s="24"/>
      <c r="P48" s="48"/>
      <c r="Q48" s="50"/>
    </row>
    <row r="49" ht="51" customHeight="1" spans="1:17">
      <c r="A49" s="13">
        <v>49</v>
      </c>
      <c r="B49" s="14" t="s">
        <v>632</v>
      </c>
      <c r="C49" s="14"/>
      <c r="D49" s="14" t="s">
        <v>4681</v>
      </c>
      <c r="E49" s="14" t="s">
        <v>4077</v>
      </c>
      <c r="F49" s="15" t="s">
        <v>4682</v>
      </c>
      <c r="G49" s="15" t="s">
        <v>4674</v>
      </c>
      <c r="H49" s="15" t="s">
        <v>4683</v>
      </c>
      <c r="I49" s="15" t="s">
        <v>4676</v>
      </c>
      <c r="J49" s="23"/>
      <c r="K49" s="23"/>
      <c r="L49" s="24">
        <v>2</v>
      </c>
      <c r="M49" s="24"/>
      <c r="N49" s="24"/>
      <c r="O49" s="24"/>
      <c r="P49" s="48"/>
      <c r="Q49" s="50"/>
    </row>
    <row r="50" ht="51" customHeight="1" spans="1:17">
      <c r="A50" s="13">
        <v>50</v>
      </c>
      <c r="B50" s="14" t="s">
        <v>632</v>
      </c>
      <c r="C50" s="14"/>
      <c r="D50" s="14" t="s">
        <v>4684</v>
      </c>
      <c r="E50" s="14" t="s">
        <v>4082</v>
      </c>
      <c r="F50" s="15" t="s">
        <v>4685</v>
      </c>
      <c r="G50" s="15" t="s">
        <v>4674</v>
      </c>
      <c r="H50" s="15" t="s">
        <v>4686</v>
      </c>
      <c r="I50" s="15" t="s">
        <v>4676</v>
      </c>
      <c r="J50" s="23"/>
      <c r="K50" s="23"/>
      <c r="L50" s="24">
        <v>3</v>
      </c>
      <c r="M50" s="24"/>
      <c r="N50" s="24"/>
      <c r="O50" s="52" t="s">
        <v>70</v>
      </c>
      <c r="P50" s="48"/>
      <c r="Q50" s="50"/>
    </row>
    <row r="51" ht="51" customHeight="1" spans="1:17">
      <c r="A51" s="13">
        <v>51</v>
      </c>
      <c r="B51" s="14" t="s">
        <v>632</v>
      </c>
      <c r="C51" s="14"/>
      <c r="D51" s="14" t="s">
        <v>4687</v>
      </c>
      <c r="E51" s="14" t="s">
        <v>4082</v>
      </c>
      <c r="F51" s="15" t="s">
        <v>4688</v>
      </c>
      <c r="G51" s="15" t="s">
        <v>4674</v>
      </c>
      <c r="H51" s="15" t="s">
        <v>4689</v>
      </c>
      <c r="I51" s="15" t="s">
        <v>4676</v>
      </c>
      <c r="J51" s="23"/>
      <c r="K51" s="23"/>
      <c r="L51" s="24">
        <v>3</v>
      </c>
      <c r="M51" s="24"/>
      <c r="N51" s="24"/>
      <c r="O51" s="24"/>
      <c r="P51" s="48"/>
      <c r="Q51" s="50"/>
    </row>
    <row r="52" ht="51" customHeight="1" spans="1:17">
      <c r="A52" s="13">
        <v>52</v>
      </c>
      <c r="B52" s="14" t="s">
        <v>632</v>
      </c>
      <c r="C52" s="14"/>
      <c r="D52" s="14" t="s">
        <v>4690</v>
      </c>
      <c r="E52" s="14" t="s">
        <v>3940</v>
      </c>
      <c r="F52" s="15" t="s">
        <v>4691</v>
      </c>
      <c r="G52" s="15" t="s">
        <v>4674</v>
      </c>
      <c r="H52" s="15" t="s">
        <v>4692</v>
      </c>
      <c r="I52" s="15" t="s">
        <v>4676</v>
      </c>
      <c r="J52" s="23"/>
      <c r="K52" s="23"/>
      <c r="L52" s="24">
        <v>5</v>
      </c>
      <c r="M52" s="24"/>
      <c r="N52" s="24"/>
      <c r="O52" s="52" t="s">
        <v>70</v>
      </c>
      <c r="P52" s="48" t="s">
        <v>4693</v>
      </c>
      <c r="Q52" s="50" t="s">
        <v>1623</v>
      </c>
    </row>
    <row r="53" ht="51" customHeight="1" spans="1:17">
      <c r="A53" s="13">
        <v>53</v>
      </c>
      <c r="B53" s="14" t="s">
        <v>632</v>
      </c>
      <c r="C53" s="14"/>
      <c r="D53" s="14"/>
      <c r="E53" s="14"/>
      <c r="F53" s="15" t="s">
        <v>4694</v>
      </c>
      <c r="G53" s="15" t="s">
        <v>4674</v>
      </c>
      <c r="H53" s="15" t="s">
        <v>4695</v>
      </c>
      <c r="I53" s="15" t="s">
        <v>4676</v>
      </c>
      <c r="J53" s="23"/>
      <c r="K53" s="23"/>
      <c r="L53" s="24">
        <v>5</v>
      </c>
      <c r="M53" s="24"/>
      <c r="N53" s="24"/>
      <c r="O53" s="24"/>
      <c r="P53" s="48" t="s">
        <v>1612</v>
      </c>
      <c r="Q53" s="50"/>
    </row>
    <row r="54" ht="51" customHeight="1" spans="1:17">
      <c r="A54" s="13">
        <v>54</v>
      </c>
      <c r="B54" s="14" t="s">
        <v>632</v>
      </c>
      <c r="C54" s="14"/>
      <c r="D54" s="14"/>
      <c r="E54" s="14"/>
      <c r="F54" s="15" t="s">
        <v>4696</v>
      </c>
      <c r="G54" s="15" t="s">
        <v>4674</v>
      </c>
      <c r="H54" s="15" t="s">
        <v>4697</v>
      </c>
      <c r="I54" s="15" t="s">
        <v>4676</v>
      </c>
      <c r="J54" s="23"/>
      <c r="K54" s="23"/>
      <c r="L54" s="24">
        <v>2</v>
      </c>
      <c r="M54" s="24"/>
      <c r="N54" s="24"/>
      <c r="O54" s="24"/>
      <c r="P54" s="48" t="s">
        <v>4698</v>
      </c>
      <c r="Q54" s="50"/>
    </row>
    <row r="55" ht="51" customHeight="1" spans="1:17">
      <c r="A55" s="13">
        <v>55</v>
      </c>
      <c r="B55" s="14" t="s">
        <v>632</v>
      </c>
      <c r="C55" s="14"/>
      <c r="D55" s="14"/>
      <c r="E55" s="14"/>
      <c r="F55" s="15" t="s">
        <v>4699</v>
      </c>
      <c r="G55" s="15" t="s">
        <v>4674</v>
      </c>
      <c r="H55" s="15" t="s">
        <v>4700</v>
      </c>
      <c r="I55" s="15" t="s">
        <v>4676</v>
      </c>
      <c r="J55" s="23"/>
      <c r="K55" s="23"/>
      <c r="L55" s="24">
        <v>2</v>
      </c>
      <c r="M55" s="24"/>
      <c r="N55" s="24"/>
      <c r="O55" s="24"/>
      <c r="P55" s="48" t="s">
        <v>1846</v>
      </c>
      <c r="Q55" s="50" t="s">
        <v>4359</v>
      </c>
    </row>
    <row r="56" ht="51" customHeight="1" spans="1:17">
      <c r="A56" s="13">
        <v>56</v>
      </c>
      <c r="B56" s="14" t="s">
        <v>632</v>
      </c>
      <c r="C56" s="14"/>
      <c r="D56" s="14"/>
      <c r="E56" s="14"/>
      <c r="F56" s="15" t="s">
        <v>4701</v>
      </c>
      <c r="G56" s="15" t="s">
        <v>4674</v>
      </c>
      <c r="H56" s="15" t="s">
        <v>4702</v>
      </c>
      <c r="I56" s="15" t="s">
        <v>4676</v>
      </c>
      <c r="J56" s="23"/>
      <c r="K56" s="23"/>
      <c r="L56" s="24">
        <v>4</v>
      </c>
      <c r="M56" s="24"/>
      <c r="N56" s="24"/>
      <c r="O56" s="24"/>
      <c r="P56" s="48" t="s">
        <v>1295</v>
      </c>
      <c r="Q56" s="50" t="s">
        <v>4703</v>
      </c>
    </row>
    <row r="57" ht="51" customHeight="1" spans="1:17">
      <c r="A57" s="13">
        <v>57</v>
      </c>
      <c r="B57" s="14" t="s">
        <v>632</v>
      </c>
      <c r="C57" s="14"/>
      <c r="D57" s="14"/>
      <c r="E57" s="14"/>
      <c r="F57" s="15" t="s">
        <v>4704</v>
      </c>
      <c r="G57" s="15" t="s">
        <v>4674</v>
      </c>
      <c r="H57" s="15" t="s">
        <v>4705</v>
      </c>
      <c r="I57" s="15" t="s">
        <v>4676</v>
      </c>
      <c r="J57" s="23"/>
      <c r="K57" s="23"/>
      <c r="L57" s="24">
        <v>4</v>
      </c>
      <c r="M57" s="24"/>
      <c r="N57" s="24"/>
      <c r="O57" s="24"/>
      <c r="P57" s="48" t="s">
        <v>1249</v>
      </c>
      <c r="Q57" s="50" t="s">
        <v>4706</v>
      </c>
    </row>
    <row r="58" ht="51" customHeight="1" spans="1:17">
      <c r="A58" s="13">
        <v>58</v>
      </c>
      <c r="B58" s="14" t="s">
        <v>632</v>
      </c>
      <c r="C58" s="14"/>
      <c r="D58" s="14" t="s">
        <v>4707</v>
      </c>
      <c r="E58" s="14" t="s">
        <v>4708</v>
      </c>
      <c r="F58" s="15" t="s">
        <v>4709</v>
      </c>
      <c r="G58" s="15" t="s">
        <v>4710</v>
      </c>
      <c r="H58" s="15" t="s">
        <v>4711</v>
      </c>
      <c r="I58" s="15"/>
      <c r="J58" s="23"/>
      <c r="K58" s="23"/>
      <c r="L58" s="24">
        <v>5</v>
      </c>
      <c r="M58" s="24"/>
      <c r="N58" s="24"/>
      <c r="O58" s="24"/>
      <c r="P58" s="48"/>
      <c r="Q58" s="50"/>
    </row>
    <row r="59" ht="51" customHeight="1" spans="1:17">
      <c r="A59" s="13">
        <v>59</v>
      </c>
      <c r="B59" s="14" t="s">
        <v>632</v>
      </c>
      <c r="C59" s="14"/>
      <c r="D59" s="14" t="s">
        <v>4707</v>
      </c>
      <c r="E59" s="14" t="s">
        <v>4712</v>
      </c>
      <c r="F59" s="15" t="s">
        <v>4713</v>
      </c>
      <c r="G59" s="15" t="s">
        <v>4710</v>
      </c>
      <c r="H59" s="15" t="s">
        <v>4714</v>
      </c>
      <c r="I59" s="15"/>
      <c r="J59" s="23"/>
      <c r="K59" s="23"/>
      <c r="L59" s="24">
        <v>5</v>
      </c>
      <c r="M59" s="24"/>
      <c r="N59" s="24"/>
      <c r="O59" s="24"/>
      <c r="P59" s="48" t="s">
        <v>4715</v>
      </c>
      <c r="Q59" s="50"/>
    </row>
    <row r="60" ht="51" customHeight="1" spans="1:17">
      <c r="A60" s="13">
        <v>60</v>
      </c>
      <c r="B60" s="14" t="s">
        <v>632</v>
      </c>
      <c r="C60" s="14"/>
      <c r="D60" s="14"/>
      <c r="E60" s="14"/>
      <c r="F60" s="15" t="s">
        <v>4716</v>
      </c>
      <c r="G60" s="15" t="s">
        <v>4717</v>
      </c>
      <c r="H60" s="15" t="s">
        <v>4718</v>
      </c>
      <c r="I60" s="15"/>
      <c r="J60" s="23"/>
      <c r="K60" s="23"/>
      <c r="L60" s="24">
        <v>3</v>
      </c>
      <c r="M60" s="24"/>
      <c r="N60" s="24"/>
      <c r="O60" s="24"/>
      <c r="P60" s="48" t="s">
        <v>1612</v>
      </c>
      <c r="Q60" s="50"/>
    </row>
    <row r="61" ht="51" customHeight="1" spans="1:18">
      <c r="A61" s="13">
        <v>61</v>
      </c>
      <c r="B61" s="14" t="s">
        <v>632</v>
      </c>
      <c r="C61" s="14"/>
      <c r="D61" s="14"/>
      <c r="E61" s="14"/>
      <c r="F61" s="15" t="s">
        <v>4719</v>
      </c>
      <c r="G61" s="15" t="s">
        <v>4717</v>
      </c>
      <c r="H61" s="15" t="s">
        <v>4720</v>
      </c>
      <c r="I61" s="15" t="s">
        <v>4721</v>
      </c>
      <c r="J61" s="23"/>
      <c r="K61" s="23"/>
      <c r="L61" s="24">
        <v>7</v>
      </c>
      <c r="M61" s="24"/>
      <c r="N61" s="24"/>
      <c r="O61" s="52" t="s">
        <v>70</v>
      </c>
      <c r="P61" s="48" t="s">
        <v>4659</v>
      </c>
      <c r="Q61" s="50" t="s">
        <v>4722</v>
      </c>
      <c r="R61" s="2" t="s">
        <v>4723</v>
      </c>
    </row>
    <row r="62" ht="51" customHeight="1" spans="1:17">
      <c r="A62" s="13">
        <v>62</v>
      </c>
      <c r="B62" s="14" t="s">
        <v>632</v>
      </c>
      <c r="C62" s="14"/>
      <c r="D62" s="14"/>
      <c r="E62" s="14"/>
      <c r="F62" s="15" t="s">
        <v>4724</v>
      </c>
      <c r="G62" s="15" t="s">
        <v>4717</v>
      </c>
      <c r="H62" s="15" t="s">
        <v>4725</v>
      </c>
      <c r="I62" s="15"/>
      <c r="J62" s="23"/>
      <c r="K62" s="23"/>
      <c r="L62" s="24">
        <v>5</v>
      </c>
      <c r="M62" s="24"/>
      <c r="N62" s="24"/>
      <c r="O62" s="24"/>
      <c r="P62" s="48" t="s">
        <v>1612</v>
      </c>
      <c r="Q62" s="50"/>
    </row>
    <row r="63" ht="51" customHeight="1" spans="1:17">
      <c r="A63" s="13">
        <v>63</v>
      </c>
      <c r="B63" s="14" t="s">
        <v>632</v>
      </c>
      <c r="C63" s="14"/>
      <c r="D63" s="14" t="s">
        <v>4726</v>
      </c>
      <c r="E63" s="14" t="s">
        <v>4727</v>
      </c>
      <c r="F63" s="15" t="s">
        <v>4728</v>
      </c>
      <c r="G63" s="15" t="s">
        <v>4729</v>
      </c>
      <c r="H63" s="15" t="s">
        <v>4730</v>
      </c>
      <c r="I63" s="15"/>
      <c r="J63" s="23"/>
      <c r="K63" s="23"/>
      <c r="L63" s="24">
        <v>14</v>
      </c>
      <c r="M63" s="24"/>
      <c r="N63" s="24"/>
      <c r="O63" s="52" t="s">
        <v>70</v>
      </c>
      <c r="P63" s="48"/>
      <c r="Q63" s="50"/>
    </row>
    <row r="64" ht="51" customHeight="1" spans="1:17">
      <c r="A64" s="13">
        <v>64</v>
      </c>
      <c r="B64" s="14" t="s">
        <v>632</v>
      </c>
      <c r="C64" s="14"/>
      <c r="D64" s="14"/>
      <c r="E64" s="14"/>
      <c r="F64" s="15" t="s">
        <v>4731</v>
      </c>
      <c r="G64" s="15" t="s">
        <v>4729</v>
      </c>
      <c r="H64" s="15" t="s">
        <v>4732</v>
      </c>
      <c r="I64" s="15"/>
      <c r="J64" s="23"/>
      <c r="K64" s="23"/>
      <c r="L64" s="24">
        <v>10</v>
      </c>
      <c r="M64" s="24"/>
      <c r="N64" s="24"/>
      <c r="O64" s="24"/>
      <c r="P64" s="48" t="s">
        <v>1747</v>
      </c>
      <c r="Q64" s="50" t="s">
        <v>4733</v>
      </c>
    </row>
    <row r="65" ht="51" customHeight="1" spans="1:17">
      <c r="A65" s="13">
        <v>65</v>
      </c>
      <c r="B65" s="14" t="s">
        <v>632</v>
      </c>
      <c r="C65" s="14"/>
      <c r="D65" s="14"/>
      <c r="E65" s="14"/>
      <c r="F65" s="15" t="s">
        <v>4734</v>
      </c>
      <c r="G65" s="15" t="s">
        <v>4729</v>
      </c>
      <c r="H65" s="15" t="s">
        <v>4735</v>
      </c>
      <c r="I65" s="15"/>
      <c r="J65" s="23"/>
      <c r="K65" s="23"/>
      <c r="L65" s="24">
        <v>10</v>
      </c>
      <c r="M65" s="24"/>
      <c r="N65" s="24"/>
      <c r="O65" s="24"/>
      <c r="P65" s="48" t="s">
        <v>1674</v>
      </c>
      <c r="Q65" s="50" t="s">
        <v>4590</v>
      </c>
    </row>
    <row r="66" ht="51" customHeight="1" spans="1:17">
      <c r="A66" s="13">
        <v>66</v>
      </c>
      <c r="B66" s="14" t="s">
        <v>632</v>
      </c>
      <c r="C66" s="14"/>
      <c r="D66" s="14"/>
      <c r="E66" s="14"/>
      <c r="F66" s="15" t="s">
        <v>4736</v>
      </c>
      <c r="G66" s="15" t="s">
        <v>4729</v>
      </c>
      <c r="H66" s="15" t="s">
        <v>4737</v>
      </c>
      <c r="I66" s="15"/>
      <c r="J66" s="23"/>
      <c r="K66" s="23"/>
      <c r="L66" s="24">
        <v>10</v>
      </c>
      <c r="M66" s="24"/>
      <c r="N66" s="24"/>
      <c r="O66" s="24"/>
      <c r="P66" s="48"/>
      <c r="Q66" s="50"/>
    </row>
    <row r="67" ht="51" customHeight="1" spans="1:17">
      <c r="A67" s="13">
        <v>67</v>
      </c>
      <c r="B67" s="14" t="s">
        <v>632</v>
      </c>
      <c r="C67" s="14"/>
      <c r="D67" s="14" t="s">
        <v>4738</v>
      </c>
      <c r="E67" s="14" t="s">
        <v>4739</v>
      </c>
      <c r="F67" s="15" t="s">
        <v>4740</v>
      </c>
      <c r="G67" s="15" t="s">
        <v>4729</v>
      </c>
      <c r="H67" s="15" t="s">
        <v>4741</v>
      </c>
      <c r="I67" s="15"/>
      <c r="J67" s="23"/>
      <c r="K67" s="23"/>
      <c r="L67" s="24">
        <v>10</v>
      </c>
      <c r="M67" s="24"/>
      <c r="N67" s="24"/>
      <c r="O67" s="52" t="s">
        <v>70</v>
      </c>
      <c r="P67" s="48"/>
      <c r="Q67" s="50"/>
    </row>
    <row r="68" ht="51" customHeight="1" spans="1:17">
      <c r="A68" s="13">
        <v>68</v>
      </c>
      <c r="B68" s="14" t="s">
        <v>632</v>
      </c>
      <c r="C68" s="14"/>
      <c r="D68" s="14" t="s">
        <v>4742</v>
      </c>
      <c r="E68" s="14" t="s">
        <v>4743</v>
      </c>
      <c r="F68" s="15" t="s">
        <v>4744</v>
      </c>
      <c r="G68" s="15" t="s">
        <v>4729</v>
      </c>
      <c r="H68" s="15" t="s">
        <v>4745</v>
      </c>
      <c r="I68" s="15"/>
      <c r="J68" s="23"/>
      <c r="K68" s="23"/>
      <c r="L68" s="24">
        <v>14</v>
      </c>
      <c r="M68" s="24"/>
      <c r="N68" s="24"/>
      <c r="O68" s="52" t="s">
        <v>70</v>
      </c>
      <c r="P68" s="48"/>
      <c r="Q68" s="50"/>
    </row>
    <row r="69" ht="51" customHeight="1" spans="1:18">
      <c r="A69" s="13">
        <v>69</v>
      </c>
      <c r="B69" s="14" t="s">
        <v>632</v>
      </c>
      <c r="C69" s="14"/>
      <c r="D69" s="14" t="s">
        <v>4746</v>
      </c>
      <c r="E69" s="14" t="s">
        <v>4077</v>
      </c>
      <c r="F69" s="15" t="s">
        <v>4747</v>
      </c>
      <c r="G69" s="15" t="s">
        <v>4748</v>
      </c>
      <c r="H69" s="15" t="s">
        <v>4749</v>
      </c>
      <c r="I69" s="15"/>
      <c r="J69" s="23"/>
      <c r="K69" s="23"/>
      <c r="L69" s="24">
        <v>2</v>
      </c>
      <c r="M69" s="24"/>
      <c r="N69" s="24"/>
      <c r="O69" s="24"/>
      <c r="P69" s="48"/>
      <c r="Q69" s="50"/>
      <c r="R69" s="2" t="s">
        <v>4599</v>
      </c>
    </row>
    <row r="70" ht="51" customHeight="1" spans="1:17">
      <c r="A70" s="13">
        <v>70</v>
      </c>
      <c r="B70" s="14" t="s">
        <v>632</v>
      </c>
      <c r="C70" s="14"/>
      <c r="D70" s="14"/>
      <c r="E70" s="14"/>
      <c r="F70" s="15" t="s">
        <v>4750</v>
      </c>
      <c r="G70" s="15" t="s">
        <v>4748</v>
      </c>
      <c r="H70" s="15" t="s">
        <v>4751</v>
      </c>
      <c r="I70" s="15"/>
      <c r="J70" s="23"/>
      <c r="K70" s="23"/>
      <c r="L70" s="24">
        <v>2</v>
      </c>
      <c r="M70" s="24"/>
      <c r="N70" s="24"/>
      <c r="O70" s="24"/>
      <c r="P70" s="48" t="s">
        <v>4659</v>
      </c>
      <c r="Q70" s="50" t="s">
        <v>4752</v>
      </c>
    </row>
    <row r="71" ht="51" customHeight="1" spans="1:17">
      <c r="A71" s="13">
        <v>71</v>
      </c>
      <c r="B71" s="14" t="s">
        <v>632</v>
      </c>
      <c r="C71" s="14"/>
      <c r="D71" s="14"/>
      <c r="E71" s="14"/>
      <c r="F71" s="15" t="s">
        <v>4753</v>
      </c>
      <c r="G71" s="15" t="s">
        <v>4754</v>
      </c>
      <c r="H71" s="15" t="s">
        <v>4755</v>
      </c>
      <c r="I71" s="15"/>
      <c r="J71" s="23"/>
      <c r="K71" s="23"/>
      <c r="L71" s="24">
        <v>9</v>
      </c>
      <c r="M71" s="24"/>
      <c r="N71" s="24"/>
      <c r="O71" s="24"/>
      <c r="P71" s="48" t="s">
        <v>4756</v>
      </c>
      <c r="Q71" s="50"/>
    </row>
    <row r="72" ht="51" customHeight="1" spans="1:17">
      <c r="A72" s="13">
        <v>72</v>
      </c>
      <c r="B72" s="14" t="s">
        <v>632</v>
      </c>
      <c r="C72" s="14"/>
      <c r="D72" s="14"/>
      <c r="E72" s="14"/>
      <c r="F72" s="15" t="s">
        <v>4757</v>
      </c>
      <c r="G72" s="15" t="s">
        <v>4754</v>
      </c>
      <c r="H72" s="15" t="s">
        <v>4758</v>
      </c>
      <c r="I72" s="15"/>
      <c r="J72" s="23"/>
      <c r="K72" s="23"/>
      <c r="L72" s="24">
        <v>9</v>
      </c>
      <c r="M72" s="24"/>
      <c r="N72" s="24"/>
      <c r="O72" s="24"/>
      <c r="P72" s="48" t="s">
        <v>4756</v>
      </c>
      <c r="Q72" s="50"/>
    </row>
    <row r="73" ht="51" customHeight="1" spans="1:17">
      <c r="A73" s="13">
        <v>73</v>
      </c>
      <c r="B73" s="14" t="s">
        <v>632</v>
      </c>
      <c r="C73" s="14"/>
      <c r="D73" s="14"/>
      <c r="E73" s="14"/>
      <c r="F73" s="15" t="s">
        <v>4759</v>
      </c>
      <c r="G73" s="15" t="s">
        <v>4754</v>
      </c>
      <c r="H73" s="15" t="s">
        <v>4760</v>
      </c>
      <c r="I73" s="15"/>
      <c r="J73" s="23"/>
      <c r="K73" s="23"/>
      <c r="L73" s="24">
        <v>9</v>
      </c>
      <c r="M73" s="24"/>
      <c r="N73" s="24"/>
      <c r="O73" s="24"/>
      <c r="P73" s="48" t="s">
        <v>4756</v>
      </c>
      <c r="Q73" s="50"/>
    </row>
    <row r="74" ht="51" customHeight="1" spans="1:17">
      <c r="A74" s="13">
        <v>74</v>
      </c>
      <c r="B74" s="14" t="s">
        <v>632</v>
      </c>
      <c r="C74" s="14"/>
      <c r="D74" s="14"/>
      <c r="E74" s="14"/>
      <c r="F74" s="15" t="s">
        <v>4761</v>
      </c>
      <c r="G74" s="15" t="s">
        <v>4762</v>
      </c>
      <c r="H74" s="15" t="s">
        <v>4763</v>
      </c>
      <c r="I74" s="15"/>
      <c r="J74" s="23"/>
      <c r="K74" s="23"/>
      <c r="L74" s="24">
        <v>3</v>
      </c>
      <c r="M74" s="24"/>
      <c r="N74" s="24"/>
      <c r="O74" s="24"/>
      <c r="P74" s="48" t="s">
        <v>4756</v>
      </c>
      <c r="Q74" s="50"/>
    </row>
    <row r="75" ht="51" customHeight="1" spans="1:18">
      <c r="A75" s="13">
        <v>75</v>
      </c>
      <c r="B75" s="14" t="s">
        <v>632</v>
      </c>
      <c r="C75" s="14"/>
      <c r="D75" s="16">
        <v>5557</v>
      </c>
      <c r="E75" s="16" t="s">
        <v>3912</v>
      </c>
      <c r="F75" s="15" t="s">
        <v>4764</v>
      </c>
      <c r="G75" s="15" t="s">
        <v>4765</v>
      </c>
      <c r="H75" s="15" t="s">
        <v>4766</v>
      </c>
      <c r="I75" s="15"/>
      <c r="J75" s="23"/>
      <c r="K75" s="23"/>
      <c r="L75" s="24">
        <v>4</v>
      </c>
      <c r="M75" s="24"/>
      <c r="N75" s="24"/>
      <c r="O75" s="24"/>
      <c r="P75" s="48"/>
      <c r="Q75" s="50"/>
      <c r="R75" s="2" t="s">
        <v>4599</v>
      </c>
    </row>
    <row r="76" ht="51" customHeight="1" spans="1:17">
      <c r="A76" s="13">
        <v>76</v>
      </c>
      <c r="B76" s="14" t="s">
        <v>632</v>
      </c>
      <c r="C76" s="14"/>
      <c r="D76" s="14" t="s">
        <v>4767</v>
      </c>
      <c r="E76" s="14" t="s">
        <v>4767</v>
      </c>
      <c r="F76" s="15" t="s">
        <v>4768</v>
      </c>
      <c r="G76" s="15" t="s">
        <v>4765</v>
      </c>
      <c r="H76" s="15" t="s">
        <v>4769</v>
      </c>
      <c r="I76" s="15"/>
      <c r="J76" s="23"/>
      <c r="K76" s="23"/>
      <c r="L76" s="24">
        <v>4</v>
      </c>
      <c r="M76" s="24"/>
      <c r="N76" s="24"/>
      <c r="O76" s="24"/>
      <c r="P76" s="48"/>
      <c r="Q76" s="50"/>
    </row>
    <row r="77" ht="51" customHeight="1" spans="1:17">
      <c r="A77" s="13">
        <v>77</v>
      </c>
      <c r="B77" s="14" t="s">
        <v>632</v>
      </c>
      <c r="C77" s="14"/>
      <c r="D77" s="14" t="s">
        <v>4770</v>
      </c>
      <c r="E77" s="14" t="s">
        <v>4771</v>
      </c>
      <c r="F77" s="15" t="s">
        <v>4772</v>
      </c>
      <c r="G77" s="15" t="s">
        <v>4765</v>
      </c>
      <c r="H77" s="15" t="s">
        <v>4773</v>
      </c>
      <c r="I77" s="15"/>
      <c r="J77" s="23"/>
      <c r="K77" s="23"/>
      <c r="L77" s="24">
        <v>2</v>
      </c>
      <c r="M77" s="24"/>
      <c r="N77" s="24"/>
      <c r="O77" s="24"/>
      <c r="P77" s="48"/>
      <c r="Q77" s="50"/>
    </row>
    <row r="78" ht="51" customHeight="1" spans="1:17">
      <c r="A78" s="13">
        <v>78</v>
      </c>
      <c r="B78" s="14" t="s">
        <v>632</v>
      </c>
      <c r="C78" s="14"/>
      <c r="D78" s="14"/>
      <c r="E78" s="14"/>
      <c r="F78" s="15" t="s">
        <v>4774</v>
      </c>
      <c r="G78" s="15" t="s">
        <v>4765</v>
      </c>
      <c r="H78" s="15" t="s">
        <v>4775</v>
      </c>
      <c r="I78" s="15"/>
      <c r="J78" s="23"/>
      <c r="K78" s="23"/>
      <c r="L78" s="24">
        <v>4</v>
      </c>
      <c r="M78" s="24"/>
      <c r="N78" s="24"/>
      <c r="O78" s="24"/>
      <c r="P78" s="48" t="s">
        <v>1662</v>
      </c>
      <c r="Q78" s="50" t="s">
        <v>4776</v>
      </c>
    </row>
    <row r="79" ht="51" customHeight="1" spans="1:17">
      <c r="A79" s="13">
        <v>79</v>
      </c>
      <c r="B79" s="14" t="s">
        <v>632</v>
      </c>
      <c r="C79" s="14"/>
      <c r="D79" s="14"/>
      <c r="E79" s="14"/>
      <c r="F79" s="15" t="s">
        <v>4777</v>
      </c>
      <c r="G79" s="15" t="s">
        <v>4765</v>
      </c>
      <c r="H79" s="15" t="s">
        <v>4778</v>
      </c>
      <c r="I79" s="15"/>
      <c r="J79" s="23"/>
      <c r="K79" s="23"/>
      <c r="L79" s="24">
        <v>6</v>
      </c>
      <c r="M79" s="24"/>
      <c r="N79" s="24"/>
      <c r="O79" s="24"/>
      <c r="P79" s="48" t="s">
        <v>4779</v>
      </c>
      <c r="Q79" s="50" t="s">
        <v>4776</v>
      </c>
    </row>
    <row r="80" ht="51" customHeight="1" spans="1:17">
      <c r="A80" s="13">
        <v>80</v>
      </c>
      <c r="B80" s="14" t="s">
        <v>632</v>
      </c>
      <c r="C80" s="14"/>
      <c r="D80" s="14" t="s">
        <v>4780</v>
      </c>
      <c r="E80" s="14" t="s">
        <v>4781</v>
      </c>
      <c r="F80" s="15" t="s">
        <v>4782</v>
      </c>
      <c r="G80" s="15" t="s">
        <v>4783</v>
      </c>
      <c r="H80" s="15" t="s">
        <v>4784</v>
      </c>
      <c r="I80" s="15"/>
      <c r="J80" s="23"/>
      <c r="K80" s="23"/>
      <c r="L80" s="24">
        <v>5</v>
      </c>
      <c r="M80" s="24"/>
      <c r="N80" s="24"/>
      <c r="O80" s="52" t="s">
        <v>70</v>
      </c>
      <c r="P80" s="48"/>
      <c r="Q80" s="50"/>
    </row>
    <row r="81" ht="51" customHeight="1" spans="1:17">
      <c r="A81" s="13">
        <v>81</v>
      </c>
      <c r="B81" s="14" t="s">
        <v>632</v>
      </c>
      <c r="C81" s="14"/>
      <c r="D81" s="14" t="s">
        <v>4785</v>
      </c>
      <c r="E81" s="14" t="s">
        <v>4781</v>
      </c>
      <c r="F81" s="15" t="s">
        <v>4786</v>
      </c>
      <c r="G81" s="15" t="s">
        <v>4783</v>
      </c>
      <c r="H81" s="15" t="s">
        <v>4787</v>
      </c>
      <c r="I81" s="15"/>
      <c r="J81" s="23"/>
      <c r="K81" s="23"/>
      <c r="L81" s="24">
        <v>4</v>
      </c>
      <c r="M81" s="24"/>
      <c r="N81" s="24"/>
      <c r="O81" s="52" t="s">
        <v>70</v>
      </c>
      <c r="P81" s="48"/>
      <c r="Q81" s="50"/>
    </row>
    <row r="82" ht="51" customHeight="1" spans="1:17">
      <c r="A82" s="13">
        <v>82</v>
      </c>
      <c r="B82" s="14" t="s">
        <v>632</v>
      </c>
      <c r="C82" s="14"/>
      <c r="D82" s="14" t="s">
        <v>4788</v>
      </c>
      <c r="E82" s="14" t="s">
        <v>4781</v>
      </c>
      <c r="F82" s="15" t="s">
        <v>4789</v>
      </c>
      <c r="G82" s="15" t="s">
        <v>4783</v>
      </c>
      <c r="H82" s="15" t="s">
        <v>4790</v>
      </c>
      <c r="I82" s="15"/>
      <c r="J82" s="23"/>
      <c r="K82" s="23"/>
      <c r="L82" s="24">
        <v>6</v>
      </c>
      <c r="M82" s="24"/>
      <c r="N82" s="24"/>
      <c r="O82" s="24"/>
      <c r="P82" s="48" t="s">
        <v>4791</v>
      </c>
      <c r="Q82" s="50"/>
    </row>
    <row r="83" ht="51" customHeight="1" spans="1:17">
      <c r="A83" s="13">
        <v>83</v>
      </c>
      <c r="B83" s="14" t="s">
        <v>632</v>
      </c>
      <c r="C83" s="14"/>
      <c r="D83" s="14"/>
      <c r="E83" s="14"/>
      <c r="F83" s="15" t="s">
        <v>4792</v>
      </c>
      <c r="G83" s="15" t="s">
        <v>4793</v>
      </c>
      <c r="H83" s="15" t="s">
        <v>4794</v>
      </c>
      <c r="I83" s="15"/>
      <c r="J83" s="23"/>
      <c r="K83" s="23"/>
      <c r="L83" s="24">
        <v>6</v>
      </c>
      <c r="M83" s="24"/>
      <c r="N83" s="24"/>
      <c r="O83" s="24"/>
      <c r="P83" s="48" t="s">
        <v>4795</v>
      </c>
      <c r="Q83" s="50" t="s">
        <v>4796</v>
      </c>
    </row>
    <row r="84" ht="51" customHeight="1" spans="1:17">
      <c r="A84" s="13">
        <v>84</v>
      </c>
      <c r="B84" s="14" t="s">
        <v>632</v>
      </c>
      <c r="C84" s="14"/>
      <c r="D84" s="14"/>
      <c r="E84" s="14"/>
      <c r="F84" s="15" t="s">
        <v>4797</v>
      </c>
      <c r="G84" s="15" t="s">
        <v>4622</v>
      </c>
      <c r="H84" s="15" t="s">
        <v>4798</v>
      </c>
      <c r="I84" s="15"/>
      <c r="J84" s="23"/>
      <c r="K84" s="23"/>
      <c r="L84" s="24">
        <v>8</v>
      </c>
      <c r="M84" s="24"/>
      <c r="N84" s="24"/>
      <c r="O84" s="24"/>
      <c r="P84" s="48" t="s">
        <v>2053</v>
      </c>
      <c r="Q84" s="50" t="s">
        <v>4799</v>
      </c>
    </row>
    <row r="85" ht="51" customHeight="1" spans="1:17">
      <c r="A85" s="13">
        <v>85</v>
      </c>
      <c r="B85" s="14" t="s">
        <v>632</v>
      </c>
      <c r="C85" s="14"/>
      <c r="D85" s="14" t="s">
        <v>4800</v>
      </c>
      <c r="E85" s="14" t="s">
        <v>4801</v>
      </c>
      <c r="F85" s="15" t="s">
        <v>4802</v>
      </c>
      <c r="G85" s="15" t="s">
        <v>4674</v>
      </c>
      <c r="H85" s="15" t="s">
        <v>4803</v>
      </c>
      <c r="I85" s="15" t="s">
        <v>4676</v>
      </c>
      <c r="J85" s="23"/>
      <c r="K85" s="23"/>
      <c r="L85" s="24">
        <v>2</v>
      </c>
      <c r="M85" s="24"/>
      <c r="N85" s="24"/>
      <c r="O85" s="52" t="s">
        <v>70</v>
      </c>
      <c r="P85" s="48"/>
      <c r="Q85" s="50"/>
    </row>
    <row r="86" ht="51" customHeight="1" spans="1:17">
      <c r="A86" s="13">
        <v>86</v>
      </c>
      <c r="B86" s="14" t="s">
        <v>632</v>
      </c>
      <c r="C86" s="14"/>
      <c r="D86" s="14" t="s">
        <v>4804</v>
      </c>
      <c r="E86" s="14" t="s">
        <v>4082</v>
      </c>
      <c r="F86" s="15" t="s">
        <v>4805</v>
      </c>
      <c r="G86" s="15" t="s">
        <v>4560</v>
      </c>
      <c r="H86" s="15" t="s">
        <v>4806</v>
      </c>
      <c r="I86" s="15"/>
      <c r="J86" s="23"/>
      <c r="K86" s="23"/>
      <c r="L86" s="24">
        <v>3</v>
      </c>
      <c r="M86" s="24"/>
      <c r="N86" s="24"/>
      <c r="O86" s="24"/>
      <c r="P86" s="48" t="s">
        <v>2053</v>
      </c>
      <c r="Q86" s="50" t="s">
        <v>4807</v>
      </c>
    </row>
    <row r="87" ht="51" customHeight="1" spans="1:17">
      <c r="A87" s="13">
        <v>87</v>
      </c>
      <c r="B87" s="14" t="s">
        <v>632</v>
      </c>
      <c r="C87" s="14"/>
      <c r="D87" s="14"/>
      <c r="E87" s="14"/>
      <c r="F87" s="15" t="s">
        <v>4808</v>
      </c>
      <c r="G87" s="15" t="s">
        <v>4560</v>
      </c>
      <c r="H87" s="15" t="s">
        <v>4809</v>
      </c>
      <c r="I87" s="15"/>
      <c r="J87" s="23"/>
      <c r="K87" s="23"/>
      <c r="L87" s="24">
        <v>7</v>
      </c>
      <c r="M87" s="24"/>
      <c r="N87" s="24"/>
      <c r="O87" s="24"/>
      <c r="P87" s="48" t="s">
        <v>2056</v>
      </c>
      <c r="Q87" s="50" t="s">
        <v>3940</v>
      </c>
    </row>
    <row r="88" ht="51" customHeight="1" spans="1:17">
      <c r="A88" s="13">
        <v>88</v>
      </c>
      <c r="B88" s="14" t="s">
        <v>632</v>
      </c>
      <c r="C88" s="14"/>
      <c r="D88" s="14" t="s">
        <v>4810</v>
      </c>
      <c r="E88" s="14" t="s">
        <v>4811</v>
      </c>
      <c r="F88" s="15" t="s">
        <v>4812</v>
      </c>
      <c r="G88" s="15" t="s">
        <v>4674</v>
      </c>
      <c r="H88" s="15" t="s">
        <v>4813</v>
      </c>
      <c r="I88" s="15" t="s">
        <v>4676</v>
      </c>
      <c r="J88" s="23"/>
      <c r="K88" s="23"/>
      <c r="L88" s="24">
        <v>2</v>
      </c>
      <c r="M88" s="24"/>
      <c r="N88" s="24"/>
      <c r="O88" s="24"/>
      <c r="P88" s="48" t="s">
        <v>4176</v>
      </c>
      <c r="Q88" s="50"/>
    </row>
    <row r="89" ht="51" customHeight="1" spans="1:17">
      <c r="A89" s="13">
        <v>89</v>
      </c>
      <c r="B89" s="14" t="s">
        <v>632</v>
      </c>
      <c r="C89" s="14"/>
      <c r="D89" s="14" t="s">
        <v>4814</v>
      </c>
      <c r="E89" s="14" t="s">
        <v>4077</v>
      </c>
      <c r="F89" s="15" t="s">
        <v>4815</v>
      </c>
      <c r="G89" s="15" t="s">
        <v>4560</v>
      </c>
      <c r="H89" s="15" t="s">
        <v>4816</v>
      </c>
      <c r="I89" s="15"/>
      <c r="J89" s="23"/>
      <c r="K89" s="23"/>
      <c r="L89" s="24">
        <v>2</v>
      </c>
      <c r="M89" s="24"/>
      <c r="N89" s="24"/>
      <c r="O89" s="24"/>
      <c r="P89" s="48"/>
      <c r="Q89" s="50"/>
    </row>
    <row r="90" ht="51" customHeight="1" spans="1:17">
      <c r="A90" s="13">
        <v>90</v>
      </c>
      <c r="B90" s="14" t="s">
        <v>632</v>
      </c>
      <c r="C90" s="14"/>
      <c r="D90" s="14" t="s">
        <v>4817</v>
      </c>
      <c r="E90" s="14" t="s">
        <v>4818</v>
      </c>
      <c r="F90" s="15" t="s">
        <v>4819</v>
      </c>
      <c r="G90" s="15" t="s">
        <v>4560</v>
      </c>
      <c r="H90" s="15" t="s">
        <v>4820</v>
      </c>
      <c r="I90" s="15"/>
      <c r="J90" s="23"/>
      <c r="K90" s="23"/>
      <c r="L90" s="24">
        <v>10</v>
      </c>
      <c r="M90" s="24"/>
      <c r="N90" s="24"/>
      <c r="O90" s="24"/>
      <c r="P90" s="48"/>
      <c r="Q90" s="50"/>
    </row>
    <row r="91" ht="51" customHeight="1" spans="1:17">
      <c r="A91" s="13">
        <v>91</v>
      </c>
      <c r="B91" s="14" t="s">
        <v>632</v>
      </c>
      <c r="C91" s="14"/>
      <c r="D91" s="14"/>
      <c r="E91" s="14"/>
      <c r="F91" s="15" t="s">
        <v>4821</v>
      </c>
      <c r="G91" s="15" t="s">
        <v>4822</v>
      </c>
      <c r="H91" s="15" t="s">
        <v>4823</v>
      </c>
      <c r="I91" s="15"/>
      <c r="J91" s="23"/>
      <c r="K91" s="23"/>
      <c r="L91" s="24">
        <v>32</v>
      </c>
      <c r="M91" s="24"/>
      <c r="N91" s="24"/>
      <c r="O91" s="24"/>
      <c r="P91" s="48" t="s">
        <v>4824</v>
      </c>
      <c r="Q91" s="50"/>
    </row>
    <row r="92" ht="51" customHeight="1" spans="1:17">
      <c r="A92" s="13">
        <v>92</v>
      </c>
      <c r="B92" s="14" t="s">
        <v>632</v>
      </c>
      <c r="C92" s="14"/>
      <c r="D92" s="14"/>
      <c r="E92" s="14"/>
      <c r="F92" s="15" t="s">
        <v>4825</v>
      </c>
      <c r="G92" s="15" t="s">
        <v>4826</v>
      </c>
      <c r="H92" s="15" t="s">
        <v>4827</v>
      </c>
      <c r="I92" s="15"/>
      <c r="J92" s="23"/>
      <c r="K92" s="23"/>
      <c r="L92" s="24">
        <v>6</v>
      </c>
      <c r="M92" s="24"/>
      <c r="N92" s="24"/>
      <c r="O92" s="24"/>
      <c r="P92" s="48" t="s">
        <v>4824</v>
      </c>
      <c r="Q92" s="50"/>
    </row>
    <row r="93" ht="51" customHeight="1" spans="1:17">
      <c r="A93" s="13">
        <v>93</v>
      </c>
      <c r="B93" s="14" t="s">
        <v>632</v>
      </c>
      <c r="C93" s="14"/>
      <c r="D93" s="14"/>
      <c r="E93" s="14"/>
      <c r="F93" s="15" t="s">
        <v>4828</v>
      </c>
      <c r="G93" s="15" t="s">
        <v>4829</v>
      </c>
      <c r="H93" s="15" t="s">
        <v>4830</v>
      </c>
      <c r="I93" s="15"/>
      <c r="J93" s="23"/>
      <c r="K93" s="23"/>
      <c r="L93" s="24">
        <v>3</v>
      </c>
      <c r="M93" s="24"/>
      <c r="N93" s="24"/>
      <c r="O93" s="24"/>
      <c r="P93" s="48" t="s">
        <v>4824</v>
      </c>
      <c r="Q93" s="50"/>
    </row>
    <row r="94" ht="51" customHeight="1" spans="1:17">
      <c r="A94" s="13">
        <v>94</v>
      </c>
      <c r="B94" s="14" t="s">
        <v>632</v>
      </c>
      <c r="C94" s="14"/>
      <c r="D94" s="14"/>
      <c r="E94" s="14"/>
      <c r="F94" s="15" t="s">
        <v>4831</v>
      </c>
      <c r="G94" s="15" t="s">
        <v>4729</v>
      </c>
      <c r="H94" s="15" t="s">
        <v>4832</v>
      </c>
      <c r="I94" s="15"/>
      <c r="J94" s="23"/>
      <c r="K94" s="23"/>
      <c r="L94" s="24">
        <v>36</v>
      </c>
      <c r="M94" s="24"/>
      <c r="N94" s="24"/>
      <c r="O94" s="24"/>
      <c r="P94" s="48" t="s">
        <v>4833</v>
      </c>
      <c r="Q94" s="50" t="s">
        <v>4667</v>
      </c>
    </row>
    <row r="95" ht="51" customHeight="1" spans="1:17">
      <c r="A95" s="13">
        <v>95</v>
      </c>
      <c r="B95" s="14" t="s">
        <v>632</v>
      </c>
      <c r="C95" s="14"/>
      <c r="D95" s="14" t="s">
        <v>4834</v>
      </c>
      <c r="E95" s="14" t="s">
        <v>4835</v>
      </c>
      <c r="F95" s="15" t="s">
        <v>4836</v>
      </c>
      <c r="G95" s="15" t="s">
        <v>4674</v>
      </c>
      <c r="H95" s="15" t="s">
        <v>4837</v>
      </c>
      <c r="I95" s="15" t="s">
        <v>4676</v>
      </c>
      <c r="J95" s="23" t="s">
        <v>4838</v>
      </c>
      <c r="K95" s="23"/>
      <c r="L95" s="24">
        <v>6</v>
      </c>
      <c r="M95" s="24"/>
      <c r="N95" s="24"/>
      <c r="O95" s="24"/>
      <c r="P95" s="48"/>
      <c r="Q95" s="50"/>
    </row>
    <row r="96" ht="51" customHeight="1" spans="1:17">
      <c r="A96" s="13">
        <v>96</v>
      </c>
      <c r="B96" s="14" t="s">
        <v>632</v>
      </c>
      <c r="C96" s="14"/>
      <c r="D96" s="14" t="s">
        <v>4839</v>
      </c>
      <c r="E96" s="14" t="s">
        <v>4840</v>
      </c>
      <c r="F96" s="15" t="s">
        <v>4841</v>
      </c>
      <c r="G96" s="15" t="s">
        <v>4710</v>
      </c>
      <c r="H96" s="15" t="s">
        <v>4842</v>
      </c>
      <c r="I96" s="15"/>
      <c r="J96" s="23" t="s">
        <v>4838</v>
      </c>
      <c r="K96" s="23"/>
      <c r="L96" s="24">
        <v>10</v>
      </c>
      <c r="M96" s="24"/>
      <c r="N96" s="24"/>
      <c r="O96" s="24"/>
      <c r="P96" s="48"/>
      <c r="Q96" s="50"/>
    </row>
    <row r="97" ht="51" customHeight="1" spans="1:17">
      <c r="A97" s="13">
        <v>97</v>
      </c>
      <c r="B97" s="14" t="s">
        <v>632</v>
      </c>
      <c r="C97" s="14"/>
      <c r="D97" s="14"/>
      <c r="E97" s="14"/>
      <c r="F97" s="15" t="s">
        <v>4843</v>
      </c>
      <c r="G97" s="15" t="s">
        <v>4521</v>
      </c>
      <c r="H97" s="15" t="s">
        <v>4844</v>
      </c>
      <c r="I97" s="15"/>
      <c r="J97" s="23"/>
      <c r="K97" s="23"/>
      <c r="L97" s="24">
        <v>9</v>
      </c>
      <c r="M97" s="24"/>
      <c r="N97" s="24"/>
      <c r="O97" s="24"/>
      <c r="P97" s="48" t="s">
        <v>4824</v>
      </c>
      <c r="Q97" s="50"/>
    </row>
    <row r="98" ht="51" customHeight="1" spans="1:17">
      <c r="A98" s="13">
        <v>98</v>
      </c>
      <c r="B98" s="14" t="s">
        <v>632</v>
      </c>
      <c r="C98" s="14"/>
      <c r="D98" s="14"/>
      <c r="E98" s="14"/>
      <c r="F98" s="15" t="s">
        <v>4845</v>
      </c>
      <c r="G98" s="15" t="s">
        <v>4521</v>
      </c>
      <c r="H98" s="15" t="s">
        <v>4846</v>
      </c>
      <c r="I98" s="15"/>
      <c r="J98" s="23"/>
      <c r="K98" s="23"/>
      <c r="L98" s="24">
        <v>6</v>
      </c>
      <c r="M98" s="24"/>
      <c r="N98" s="24"/>
      <c r="O98" s="24"/>
      <c r="P98" s="48" t="s">
        <v>4824</v>
      </c>
      <c r="Q98" s="50"/>
    </row>
    <row r="99" ht="51" customHeight="1" spans="1:17">
      <c r="A99" s="13">
        <v>99</v>
      </c>
      <c r="B99" s="14" t="s">
        <v>632</v>
      </c>
      <c r="C99" s="14"/>
      <c r="D99" s="14" t="s">
        <v>4847</v>
      </c>
      <c r="E99" s="14" t="s">
        <v>4801</v>
      </c>
      <c r="F99" s="15" t="s">
        <v>4848</v>
      </c>
      <c r="G99" s="15" t="s">
        <v>4674</v>
      </c>
      <c r="H99" s="15" t="s">
        <v>4849</v>
      </c>
      <c r="I99" s="15" t="s">
        <v>4676</v>
      </c>
      <c r="J99" s="23"/>
      <c r="K99" s="23"/>
      <c r="L99" s="24">
        <v>2</v>
      </c>
      <c r="M99" s="24"/>
      <c r="N99" s="24"/>
      <c r="O99" s="52" t="s">
        <v>70</v>
      </c>
      <c r="P99" s="48"/>
      <c r="Q99" s="50"/>
    </row>
    <row r="100" ht="51" customHeight="1" spans="1:17">
      <c r="A100" s="13">
        <v>100</v>
      </c>
      <c r="B100" s="14" t="s">
        <v>632</v>
      </c>
      <c r="C100" s="14"/>
      <c r="D100" s="14"/>
      <c r="E100" s="14"/>
      <c r="F100" s="15" t="s">
        <v>4850</v>
      </c>
      <c r="G100" s="15" t="s">
        <v>4674</v>
      </c>
      <c r="H100" s="15" t="s">
        <v>4851</v>
      </c>
      <c r="I100" s="15" t="s">
        <v>4676</v>
      </c>
      <c r="J100" s="23"/>
      <c r="K100" s="23"/>
      <c r="L100" s="24">
        <v>4</v>
      </c>
      <c r="M100" s="24"/>
      <c r="N100" s="24"/>
      <c r="O100" s="52" t="s">
        <v>70</v>
      </c>
      <c r="P100" s="48" t="s">
        <v>4824</v>
      </c>
      <c r="Q100" s="50"/>
    </row>
    <row r="101" ht="51" customHeight="1" spans="1:17">
      <c r="A101" s="13">
        <v>101</v>
      </c>
      <c r="B101" s="14" t="s">
        <v>632</v>
      </c>
      <c r="C101" s="14"/>
      <c r="D101" s="14"/>
      <c r="E101" s="14"/>
      <c r="F101" s="15" t="s">
        <v>4852</v>
      </c>
      <c r="G101" s="15" t="s">
        <v>4853</v>
      </c>
      <c r="H101" s="15" t="s">
        <v>4854</v>
      </c>
      <c r="I101" s="15"/>
      <c r="J101" s="23"/>
      <c r="K101" s="23"/>
      <c r="L101" s="24">
        <v>8</v>
      </c>
      <c r="M101" s="24"/>
      <c r="N101" s="24"/>
      <c r="O101" s="24"/>
      <c r="P101" s="48" t="s">
        <v>4824</v>
      </c>
      <c r="Q101" s="50"/>
    </row>
    <row r="102" ht="51" customHeight="1" spans="1:17">
      <c r="A102" s="13">
        <v>102</v>
      </c>
      <c r="B102" s="14" t="s">
        <v>632</v>
      </c>
      <c r="C102" s="14"/>
      <c r="D102" s="14" t="s">
        <v>4855</v>
      </c>
      <c r="E102" s="14" t="s">
        <v>4856</v>
      </c>
      <c r="F102" s="15" t="s">
        <v>4857</v>
      </c>
      <c r="G102" s="15" t="s">
        <v>4858</v>
      </c>
      <c r="H102" s="15" t="s">
        <v>4859</v>
      </c>
      <c r="I102" s="15"/>
      <c r="J102" s="23"/>
      <c r="K102" s="23"/>
      <c r="L102" s="24">
        <v>3</v>
      </c>
      <c r="M102" s="24"/>
      <c r="N102" s="24"/>
      <c r="O102" s="24"/>
      <c r="P102" s="48"/>
      <c r="Q102" s="50"/>
    </row>
    <row r="103" ht="51" customHeight="1" spans="1:17">
      <c r="A103" s="13">
        <v>103</v>
      </c>
      <c r="B103" s="14" t="s">
        <v>632</v>
      </c>
      <c r="C103" s="14"/>
      <c r="D103" s="14" t="s">
        <v>4860</v>
      </c>
      <c r="E103" s="14" t="s">
        <v>4861</v>
      </c>
      <c r="F103" s="15" t="s">
        <v>4862</v>
      </c>
      <c r="G103" s="15" t="s">
        <v>4762</v>
      </c>
      <c r="H103" s="15" t="s">
        <v>4863</v>
      </c>
      <c r="I103" s="15"/>
      <c r="J103" s="23"/>
      <c r="K103" s="23"/>
      <c r="L103" s="24">
        <v>3</v>
      </c>
      <c r="M103" s="24"/>
      <c r="N103" s="24"/>
      <c r="O103" s="24"/>
      <c r="P103" s="48"/>
      <c r="Q103" s="50"/>
    </row>
    <row r="104" ht="51" customHeight="1" spans="1:17">
      <c r="A104" s="13">
        <v>104</v>
      </c>
      <c r="B104" s="14" t="s">
        <v>632</v>
      </c>
      <c r="C104" s="14"/>
      <c r="D104" s="14" t="s">
        <v>4864</v>
      </c>
      <c r="E104" s="14" t="s">
        <v>4865</v>
      </c>
      <c r="F104" s="15" t="s">
        <v>4866</v>
      </c>
      <c r="G104" s="15" t="s">
        <v>4793</v>
      </c>
      <c r="H104" s="15" t="s">
        <v>4867</v>
      </c>
      <c r="I104" s="15"/>
      <c r="J104" s="23"/>
      <c r="K104" s="23"/>
      <c r="L104" s="24">
        <v>6</v>
      </c>
      <c r="M104" s="24"/>
      <c r="N104" s="24"/>
      <c r="O104" s="24"/>
      <c r="P104" s="48"/>
      <c r="Q104" s="50"/>
    </row>
    <row r="105" ht="51" customHeight="1" spans="1:17">
      <c r="A105" s="13">
        <v>105</v>
      </c>
      <c r="B105" s="14" t="s">
        <v>632</v>
      </c>
      <c r="C105" s="14"/>
      <c r="D105" s="14" t="s">
        <v>4864</v>
      </c>
      <c r="E105" s="14" t="s">
        <v>4868</v>
      </c>
      <c r="F105" s="15" t="s">
        <v>4869</v>
      </c>
      <c r="G105" s="15" t="s">
        <v>4793</v>
      </c>
      <c r="H105" s="15" t="s">
        <v>4870</v>
      </c>
      <c r="I105" s="15"/>
      <c r="J105" s="23"/>
      <c r="K105" s="23"/>
      <c r="L105" s="24">
        <v>6</v>
      </c>
      <c r="M105" s="24"/>
      <c r="N105" s="24"/>
      <c r="O105" s="24"/>
      <c r="P105" s="48"/>
      <c r="Q105" s="50"/>
    </row>
    <row r="106" ht="51" customHeight="1" spans="1:17">
      <c r="A106" s="13">
        <v>106</v>
      </c>
      <c r="B106" s="14" t="s">
        <v>632</v>
      </c>
      <c r="C106" s="14"/>
      <c r="D106" s="14" t="s">
        <v>4871</v>
      </c>
      <c r="E106" s="14" t="s">
        <v>4871</v>
      </c>
      <c r="F106" s="15" t="s">
        <v>4872</v>
      </c>
      <c r="G106" s="15" t="s">
        <v>4783</v>
      </c>
      <c r="H106" s="15" t="s">
        <v>4873</v>
      </c>
      <c r="I106" s="15"/>
      <c r="J106" s="23"/>
      <c r="K106" s="23"/>
      <c r="L106" s="24">
        <v>5</v>
      </c>
      <c r="M106" s="24"/>
      <c r="N106" s="24"/>
      <c r="O106" s="24"/>
      <c r="P106" s="48"/>
      <c r="Q106" s="50"/>
    </row>
    <row r="107" ht="51" customHeight="1" spans="1:17">
      <c r="A107" s="13">
        <v>107</v>
      </c>
      <c r="B107" s="14" t="s">
        <v>632</v>
      </c>
      <c r="C107" s="14"/>
      <c r="D107" s="14"/>
      <c r="E107" s="14"/>
      <c r="F107" s="15" t="s">
        <v>4874</v>
      </c>
      <c r="G107" s="15" t="s">
        <v>4875</v>
      </c>
      <c r="H107" s="15" t="s">
        <v>4876</v>
      </c>
      <c r="I107" s="15"/>
      <c r="J107" s="56"/>
      <c r="K107" s="56"/>
      <c r="L107" s="24"/>
      <c r="M107" s="24"/>
      <c r="N107" s="24"/>
      <c r="O107" s="57" t="s">
        <v>4637</v>
      </c>
      <c r="P107" s="48" t="s">
        <v>4877</v>
      </c>
      <c r="Q107" s="50"/>
    </row>
    <row r="108" ht="51" customHeight="1" spans="1:17">
      <c r="A108" s="13">
        <v>108</v>
      </c>
      <c r="B108" s="14" t="s">
        <v>632</v>
      </c>
      <c r="C108" s="14"/>
      <c r="D108" s="14"/>
      <c r="E108" s="14"/>
      <c r="F108" s="15" t="s">
        <v>4878</v>
      </c>
      <c r="G108" s="15" t="s">
        <v>4594</v>
      </c>
      <c r="H108" s="15" t="s">
        <v>4879</v>
      </c>
      <c r="I108" s="15"/>
      <c r="J108" s="23"/>
      <c r="K108" s="23"/>
      <c r="L108" s="24">
        <v>18</v>
      </c>
      <c r="M108" s="24"/>
      <c r="N108" s="24"/>
      <c r="O108" s="24"/>
      <c r="P108" s="48" t="s">
        <v>4880</v>
      </c>
      <c r="Q108" s="50" t="s">
        <v>4706</v>
      </c>
    </row>
    <row r="109" ht="51" customHeight="1" spans="1:17">
      <c r="A109" s="13">
        <v>109</v>
      </c>
      <c r="B109" s="14" t="s">
        <v>632</v>
      </c>
      <c r="C109" s="14"/>
      <c r="D109" s="14"/>
      <c r="E109" s="14"/>
      <c r="F109" s="15" t="s">
        <v>4881</v>
      </c>
      <c r="G109" s="15" t="s">
        <v>4710</v>
      </c>
      <c r="H109" s="15" t="s">
        <v>4882</v>
      </c>
      <c r="I109" s="15"/>
      <c r="J109" s="23"/>
      <c r="K109" s="23"/>
      <c r="L109" s="24">
        <v>5</v>
      </c>
      <c r="M109" s="24"/>
      <c r="N109" s="24"/>
      <c r="O109" s="24"/>
      <c r="P109" s="48" t="s">
        <v>2140</v>
      </c>
      <c r="Q109" s="50" t="s">
        <v>4883</v>
      </c>
    </row>
    <row r="110" ht="51" customHeight="1" spans="1:17">
      <c r="A110" s="13">
        <v>110</v>
      </c>
      <c r="B110" s="14" t="s">
        <v>56</v>
      </c>
      <c r="C110" s="14"/>
      <c r="D110" s="14" t="s">
        <v>4884</v>
      </c>
      <c r="E110" s="14" t="s">
        <v>4885</v>
      </c>
      <c r="F110" s="15" t="s">
        <v>4886</v>
      </c>
      <c r="G110" s="15" t="s">
        <v>4613</v>
      </c>
      <c r="H110" s="15" t="s">
        <v>4887</v>
      </c>
      <c r="I110" s="15" t="s">
        <v>3989</v>
      </c>
      <c r="J110" s="51" t="s">
        <v>4618</v>
      </c>
      <c r="K110" s="51"/>
      <c r="L110" s="24">
        <v>23</v>
      </c>
      <c r="M110" s="24"/>
      <c r="N110" s="24"/>
      <c r="O110" s="24" t="s">
        <v>70</v>
      </c>
      <c r="P110" s="48"/>
      <c r="Q110" s="50"/>
    </row>
    <row r="111" ht="51" customHeight="1" spans="1:17">
      <c r="A111" s="13">
        <v>111</v>
      </c>
      <c r="B111" s="14" t="s">
        <v>632</v>
      </c>
      <c r="C111" s="14"/>
      <c r="D111" s="14" t="s">
        <v>4888</v>
      </c>
      <c r="E111" s="14" t="s">
        <v>4889</v>
      </c>
      <c r="F111" s="15" t="s">
        <v>4890</v>
      </c>
      <c r="G111" s="15" t="s">
        <v>4560</v>
      </c>
      <c r="H111" s="15" t="s">
        <v>4891</v>
      </c>
      <c r="I111" s="15"/>
      <c r="J111" s="56"/>
      <c r="K111" s="56"/>
      <c r="L111" s="24">
        <v>14</v>
      </c>
      <c r="M111" s="24"/>
      <c r="N111" s="24"/>
      <c r="O111" s="24"/>
      <c r="P111" s="56" t="s">
        <v>4637</v>
      </c>
      <c r="Q111" s="50"/>
    </row>
    <row r="112" ht="51" customHeight="1" spans="1:17">
      <c r="A112" s="13">
        <v>112</v>
      </c>
      <c r="B112" s="14" t="s">
        <v>56</v>
      </c>
      <c r="C112" s="14"/>
      <c r="D112" s="14" t="s">
        <v>4892</v>
      </c>
      <c r="E112" s="14" t="s">
        <v>4893</v>
      </c>
      <c r="F112" s="15" t="s">
        <v>4894</v>
      </c>
      <c r="G112" s="15" t="s">
        <v>4895</v>
      </c>
      <c r="H112" s="15" t="s">
        <v>4896</v>
      </c>
      <c r="I112" s="15"/>
      <c r="J112" s="23" t="s">
        <v>4076</v>
      </c>
      <c r="K112" s="23"/>
      <c r="L112" s="24">
        <v>32</v>
      </c>
      <c r="M112" s="24"/>
      <c r="N112" s="24"/>
      <c r="O112" s="24"/>
      <c r="P112" s="48"/>
      <c r="Q112" s="50"/>
    </row>
    <row r="113" ht="51" customHeight="1" spans="1:17">
      <c r="A113" s="13">
        <v>113</v>
      </c>
      <c r="B113" s="14" t="s">
        <v>632</v>
      </c>
      <c r="C113" s="14"/>
      <c r="D113" s="14" t="s">
        <v>4897</v>
      </c>
      <c r="E113" s="14" t="s">
        <v>3960</v>
      </c>
      <c r="F113" s="15" t="s">
        <v>4898</v>
      </c>
      <c r="G113" s="15" t="s">
        <v>4899</v>
      </c>
      <c r="H113" s="15" t="s">
        <v>4900</v>
      </c>
      <c r="I113" s="15"/>
      <c r="J113" s="23" t="s">
        <v>4901</v>
      </c>
      <c r="K113" s="23"/>
      <c r="L113" s="24">
        <v>6</v>
      </c>
      <c r="M113" s="24"/>
      <c r="N113" s="24"/>
      <c r="O113" s="24"/>
      <c r="P113" s="48"/>
      <c r="Q113" s="50"/>
    </row>
    <row r="114" ht="51" customHeight="1" spans="1:17">
      <c r="A114" s="13">
        <v>114</v>
      </c>
      <c r="B114" s="14" t="s">
        <v>632</v>
      </c>
      <c r="C114" s="14"/>
      <c r="D114" s="14" t="s">
        <v>4902</v>
      </c>
      <c r="E114" s="14" t="s">
        <v>4903</v>
      </c>
      <c r="F114" s="15" t="s">
        <v>4904</v>
      </c>
      <c r="G114" s="15" t="s">
        <v>4905</v>
      </c>
      <c r="H114" s="15" t="s">
        <v>4906</v>
      </c>
      <c r="I114" s="15"/>
      <c r="J114" s="23" t="s">
        <v>4901</v>
      </c>
      <c r="K114" s="23"/>
      <c r="L114" s="24">
        <v>5</v>
      </c>
      <c r="M114" s="24"/>
      <c r="N114" s="24"/>
      <c r="O114" s="24"/>
      <c r="P114" s="48"/>
      <c r="Q114" s="50"/>
    </row>
    <row r="115" ht="51" customHeight="1" spans="1:17">
      <c r="A115" s="13">
        <v>115</v>
      </c>
      <c r="B115" s="14" t="s">
        <v>56</v>
      </c>
      <c r="C115" s="14"/>
      <c r="D115" s="14" t="s">
        <v>4907</v>
      </c>
      <c r="E115" s="14" t="s">
        <v>4908</v>
      </c>
      <c r="F115" s="15" t="s">
        <v>4909</v>
      </c>
      <c r="G115" s="15" t="s">
        <v>4895</v>
      </c>
      <c r="H115" s="15" t="s">
        <v>4910</v>
      </c>
      <c r="I115" s="15"/>
      <c r="J115" s="23"/>
      <c r="K115" s="23"/>
      <c r="L115" s="24">
        <v>12</v>
      </c>
      <c r="M115" s="24"/>
      <c r="N115" s="24"/>
      <c r="O115" s="24"/>
      <c r="P115" s="48"/>
      <c r="Q115" s="50"/>
    </row>
    <row r="116" ht="51" customHeight="1" spans="1:17">
      <c r="A116" s="13">
        <v>116</v>
      </c>
      <c r="B116" s="14" t="s">
        <v>632</v>
      </c>
      <c r="C116" s="14"/>
      <c r="D116" s="14" t="s">
        <v>4911</v>
      </c>
      <c r="E116" s="14" t="s">
        <v>4912</v>
      </c>
      <c r="F116" s="15" t="s">
        <v>4913</v>
      </c>
      <c r="G116" s="15" t="s">
        <v>4710</v>
      </c>
      <c r="H116" s="15" t="s">
        <v>4914</v>
      </c>
      <c r="I116" s="15"/>
      <c r="J116" s="23" t="s">
        <v>4915</v>
      </c>
      <c r="K116" s="23"/>
      <c r="L116" s="24">
        <v>3</v>
      </c>
      <c r="M116" s="24"/>
      <c r="N116" s="24"/>
      <c r="O116" s="24"/>
      <c r="P116" s="48"/>
      <c r="Q116" s="50"/>
    </row>
    <row r="117" ht="54" customHeight="1" spans="1:17">
      <c r="A117" s="13">
        <v>117</v>
      </c>
      <c r="B117" s="14" t="s">
        <v>632</v>
      </c>
      <c r="C117" s="14"/>
      <c r="D117" s="14" t="s">
        <v>4916</v>
      </c>
      <c r="E117" s="14" t="s">
        <v>4917</v>
      </c>
      <c r="F117" s="15" t="s">
        <v>4918</v>
      </c>
      <c r="G117" s="15" t="s">
        <v>4521</v>
      </c>
      <c r="H117" s="15" t="s">
        <v>4919</v>
      </c>
      <c r="I117" s="15"/>
      <c r="J117" s="23" t="s">
        <v>4920</v>
      </c>
      <c r="K117" s="23"/>
      <c r="L117" s="24">
        <v>2</v>
      </c>
      <c r="M117" s="24"/>
      <c r="N117" s="24"/>
      <c r="O117" s="24" t="s">
        <v>70</v>
      </c>
      <c r="P117" s="48"/>
      <c r="Q117" s="50"/>
    </row>
    <row r="118" ht="51" customHeight="1" spans="1:17">
      <c r="A118" s="13">
        <v>119</v>
      </c>
      <c r="B118" s="14" t="s">
        <v>632</v>
      </c>
      <c r="C118" s="14"/>
      <c r="D118" s="14" t="s">
        <v>4921</v>
      </c>
      <c r="E118" s="14" t="s">
        <v>4922</v>
      </c>
      <c r="F118" s="15" t="s">
        <v>4923</v>
      </c>
      <c r="G118" s="15" t="s">
        <v>4765</v>
      </c>
      <c r="H118" s="15" t="s">
        <v>4924</v>
      </c>
      <c r="I118" s="15"/>
      <c r="J118" s="23"/>
      <c r="K118" s="23"/>
      <c r="L118" s="24">
        <v>9</v>
      </c>
      <c r="M118" s="24"/>
      <c r="N118" s="24"/>
      <c r="O118" s="24"/>
      <c r="P118" s="48"/>
      <c r="Q118" s="50"/>
    </row>
    <row r="119" ht="51" customHeight="1" spans="1:17">
      <c r="A119" s="13">
        <v>121</v>
      </c>
      <c r="B119" s="14" t="s">
        <v>632</v>
      </c>
      <c r="C119" s="14"/>
      <c r="D119" s="14"/>
      <c r="E119" s="14"/>
      <c r="F119" s="15" t="s">
        <v>4925</v>
      </c>
      <c r="G119" s="15" t="s">
        <v>4521</v>
      </c>
      <c r="H119" s="15" t="s">
        <v>4926</v>
      </c>
      <c r="I119" s="15" t="s">
        <v>4927</v>
      </c>
      <c r="J119" s="23"/>
      <c r="K119" s="23"/>
      <c r="L119" s="24">
        <v>3</v>
      </c>
      <c r="M119" s="24"/>
      <c r="N119" s="24"/>
      <c r="O119" s="52" t="s">
        <v>70</v>
      </c>
      <c r="P119" s="48" t="s">
        <v>4928</v>
      </c>
      <c r="Q119" s="50" t="s">
        <v>4929</v>
      </c>
    </row>
    <row r="120" ht="51" customHeight="1" spans="1:17">
      <c r="A120" s="13">
        <v>122</v>
      </c>
      <c r="B120" s="14" t="s">
        <v>632</v>
      </c>
      <c r="C120" s="14"/>
      <c r="D120" s="14" t="s">
        <v>4707</v>
      </c>
      <c r="E120" s="14" t="s">
        <v>4930</v>
      </c>
      <c r="F120" s="15" t="s">
        <v>4931</v>
      </c>
      <c r="G120" s="15" t="s">
        <v>4710</v>
      </c>
      <c r="H120" s="15" t="s">
        <v>4932</v>
      </c>
      <c r="I120" s="15"/>
      <c r="J120" s="23"/>
      <c r="K120" s="23"/>
      <c r="L120" s="24">
        <v>5</v>
      </c>
      <c r="M120" s="24"/>
      <c r="N120" s="24"/>
      <c r="O120" s="24"/>
      <c r="P120" s="48"/>
      <c r="Q120" s="50"/>
    </row>
    <row r="121" ht="51" customHeight="1" spans="1:17">
      <c r="A121" s="13">
        <v>123</v>
      </c>
      <c r="B121" s="14" t="s">
        <v>632</v>
      </c>
      <c r="C121" s="14"/>
      <c r="D121" s="14" t="s">
        <v>4933</v>
      </c>
      <c r="E121" s="14" t="s">
        <v>4934</v>
      </c>
      <c r="F121" s="15" t="s">
        <v>4935</v>
      </c>
      <c r="G121" s="15" t="s">
        <v>4729</v>
      </c>
      <c r="H121" s="15" t="s">
        <v>4936</v>
      </c>
      <c r="I121" s="15"/>
      <c r="J121" s="23" t="s">
        <v>4937</v>
      </c>
      <c r="K121" s="23"/>
      <c r="L121" s="24">
        <v>14</v>
      </c>
      <c r="M121" s="24"/>
      <c r="N121" s="24"/>
      <c r="O121" s="24"/>
      <c r="P121" s="48"/>
      <c r="Q121" s="50"/>
    </row>
    <row r="122" s="35" customFormat="1" ht="51" customHeight="1" spans="1:17">
      <c r="A122" s="53">
        <v>124</v>
      </c>
      <c r="B122" s="54" t="s">
        <v>632</v>
      </c>
      <c r="C122" s="54"/>
      <c r="D122" s="54"/>
      <c r="E122" s="54"/>
      <c r="F122" s="15" t="s">
        <v>4938</v>
      </c>
      <c r="G122" s="55" t="s">
        <v>4560</v>
      </c>
      <c r="H122" s="55" t="s">
        <v>4939</v>
      </c>
      <c r="I122" s="55"/>
      <c r="J122" s="58" t="s">
        <v>4940</v>
      </c>
      <c r="K122" s="58"/>
      <c r="L122" s="59">
        <v>3</v>
      </c>
      <c r="M122" s="59"/>
      <c r="N122" s="59"/>
      <c r="O122" s="59"/>
      <c r="P122" s="60" t="s">
        <v>1355</v>
      </c>
      <c r="Q122" s="61" t="s">
        <v>4941</v>
      </c>
    </row>
    <row r="123" s="35" customFormat="1" ht="51" customHeight="1" spans="1:17">
      <c r="A123" s="53">
        <v>125</v>
      </c>
      <c r="B123" s="54" t="s">
        <v>632</v>
      </c>
      <c r="C123" s="54"/>
      <c r="D123" s="54"/>
      <c r="E123" s="54"/>
      <c r="F123" s="15" t="s">
        <v>4942</v>
      </c>
      <c r="G123" s="55" t="s">
        <v>4560</v>
      </c>
      <c r="H123" s="55" t="s">
        <v>4943</v>
      </c>
      <c r="I123" s="55"/>
      <c r="J123" s="58" t="s">
        <v>4940</v>
      </c>
      <c r="K123" s="58"/>
      <c r="L123" s="59">
        <v>8</v>
      </c>
      <c r="M123" s="59"/>
      <c r="N123" s="59"/>
      <c r="O123" s="59"/>
      <c r="P123" s="60" t="s">
        <v>1612</v>
      </c>
      <c r="Q123" s="61"/>
    </row>
    <row r="124" ht="51" customHeight="1" spans="1:17">
      <c r="A124" s="13">
        <v>126</v>
      </c>
      <c r="B124" s="14" t="s">
        <v>632</v>
      </c>
      <c r="C124" s="14"/>
      <c r="D124" s="14" t="s">
        <v>4944</v>
      </c>
      <c r="E124" s="14" t="s">
        <v>4727</v>
      </c>
      <c r="F124" s="15" t="s">
        <v>4945</v>
      </c>
      <c r="G124" s="15" t="s">
        <v>4729</v>
      </c>
      <c r="H124" s="15" t="s">
        <v>4946</v>
      </c>
      <c r="I124" s="15"/>
      <c r="J124" s="23"/>
      <c r="K124" s="23"/>
      <c r="L124" s="24">
        <v>14</v>
      </c>
      <c r="M124" s="24"/>
      <c r="N124" s="24"/>
      <c r="O124" s="52" t="s">
        <v>70</v>
      </c>
      <c r="P124" s="48"/>
      <c r="Q124" s="50"/>
    </row>
    <row r="125" ht="51" customHeight="1" spans="1:17">
      <c r="A125" s="13">
        <v>127</v>
      </c>
      <c r="B125" s="14" t="s">
        <v>632</v>
      </c>
      <c r="C125" s="14"/>
      <c r="D125" s="14" t="s">
        <v>4947</v>
      </c>
      <c r="E125" s="14" t="s">
        <v>4948</v>
      </c>
      <c r="F125" s="15" t="s">
        <v>4949</v>
      </c>
      <c r="G125" s="15" t="s">
        <v>4858</v>
      </c>
      <c r="H125" s="15" t="s">
        <v>4950</v>
      </c>
      <c r="I125" s="15"/>
      <c r="J125" s="23"/>
      <c r="K125" s="23"/>
      <c r="L125" s="24">
        <v>4</v>
      </c>
      <c r="M125" s="24"/>
      <c r="N125" s="24"/>
      <c r="O125" s="24"/>
      <c r="P125" s="48"/>
      <c r="Q125" s="50"/>
    </row>
    <row r="126" ht="51" customHeight="1" spans="1:17">
      <c r="A126" s="13">
        <v>128</v>
      </c>
      <c r="B126" s="14" t="s">
        <v>632</v>
      </c>
      <c r="C126" s="14"/>
      <c r="D126" s="14" t="s">
        <v>4951</v>
      </c>
      <c r="E126" s="14" t="s">
        <v>4739</v>
      </c>
      <c r="F126" s="15" t="s">
        <v>4952</v>
      </c>
      <c r="G126" s="15" t="s">
        <v>4729</v>
      </c>
      <c r="H126" s="15" t="s">
        <v>4953</v>
      </c>
      <c r="I126" s="15"/>
      <c r="J126" s="23" t="s">
        <v>4954</v>
      </c>
      <c r="K126" s="23"/>
      <c r="L126" s="24">
        <v>10</v>
      </c>
      <c r="M126" s="24"/>
      <c r="N126" s="24"/>
      <c r="O126" s="24"/>
      <c r="P126" s="48"/>
      <c r="Q126" s="50"/>
    </row>
    <row r="127" ht="51" customHeight="1" spans="1:17">
      <c r="A127" s="13">
        <v>129</v>
      </c>
      <c r="B127" s="14" t="s">
        <v>632</v>
      </c>
      <c r="C127" s="14"/>
      <c r="D127" s="14" t="s">
        <v>4624</v>
      </c>
      <c r="E127" s="14" t="s">
        <v>4955</v>
      </c>
      <c r="F127" s="15" t="s">
        <v>4956</v>
      </c>
      <c r="G127" s="15" t="s">
        <v>4622</v>
      </c>
      <c r="H127" s="15" t="s">
        <v>4957</v>
      </c>
      <c r="I127" s="15"/>
      <c r="J127" s="23"/>
      <c r="K127" s="23"/>
      <c r="L127" s="24">
        <v>6</v>
      </c>
      <c r="M127" s="24"/>
      <c r="N127" s="24"/>
      <c r="O127" s="24" t="s">
        <v>70</v>
      </c>
      <c r="P127" s="48"/>
      <c r="Q127" s="50"/>
    </row>
    <row r="128" ht="51" customHeight="1" spans="1:17">
      <c r="A128" s="13">
        <v>130</v>
      </c>
      <c r="B128" s="14" t="s">
        <v>632</v>
      </c>
      <c r="C128" s="14"/>
      <c r="D128" s="14" t="s">
        <v>4958</v>
      </c>
      <c r="E128" s="14" t="s">
        <v>4959</v>
      </c>
      <c r="F128" s="15" t="s">
        <v>4960</v>
      </c>
      <c r="G128" s="15" t="s">
        <v>4594</v>
      </c>
      <c r="H128" s="15" t="s">
        <v>4961</v>
      </c>
      <c r="I128" s="15"/>
      <c r="J128" s="23"/>
      <c r="K128" s="23"/>
      <c r="L128" s="24">
        <v>22</v>
      </c>
      <c r="M128" s="24"/>
      <c r="N128" s="24"/>
      <c r="O128" s="24"/>
      <c r="P128" s="48"/>
      <c r="Q128" s="50"/>
    </row>
    <row r="129" ht="51" customHeight="1" spans="1:17">
      <c r="A129" s="13">
        <v>131</v>
      </c>
      <c r="B129" s="14" t="s">
        <v>632</v>
      </c>
      <c r="C129" s="14"/>
      <c r="D129" s="14" t="s">
        <v>4962</v>
      </c>
      <c r="E129" s="14" t="s">
        <v>4959</v>
      </c>
      <c r="F129" s="15" t="s">
        <v>4963</v>
      </c>
      <c r="G129" s="15" t="s">
        <v>4594</v>
      </c>
      <c r="H129" s="15" t="s">
        <v>4964</v>
      </c>
      <c r="I129" s="15"/>
      <c r="J129" s="23"/>
      <c r="K129" s="23"/>
      <c r="L129" s="24">
        <v>22</v>
      </c>
      <c r="M129" s="24"/>
      <c r="N129" s="24"/>
      <c r="O129" s="24"/>
      <c r="P129" s="48"/>
      <c r="Q129" s="50"/>
    </row>
    <row r="130" ht="51" customHeight="1" spans="1:17">
      <c r="A130" s="13">
        <v>132</v>
      </c>
      <c r="B130" s="14" t="s">
        <v>56</v>
      </c>
      <c r="C130" s="14"/>
      <c r="D130" s="14" t="s">
        <v>4965</v>
      </c>
      <c r="E130" s="14" t="s">
        <v>4965</v>
      </c>
      <c r="F130" s="15" t="s">
        <v>4966</v>
      </c>
      <c r="G130" s="15" t="s">
        <v>4622</v>
      </c>
      <c r="H130" s="15" t="s">
        <v>4967</v>
      </c>
      <c r="I130" s="15"/>
      <c r="J130" s="23"/>
      <c r="K130" s="23"/>
      <c r="L130" s="24">
        <v>9</v>
      </c>
      <c r="M130" s="24"/>
      <c r="N130" s="24"/>
      <c r="O130" s="24"/>
      <c r="P130" s="48"/>
      <c r="Q130" s="50"/>
    </row>
    <row r="131" ht="51" customHeight="1" spans="1:17">
      <c r="A131" s="13">
        <v>133</v>
      </c>
      <c r="B131" s="14" t="s">
        <v>632</v>
      </c>
      <c r="C131" s="14"/>
      <c r="D131" s="14"/>
      <c r="E131" s="14"/>
      <c r="F131" s="15" t="s">
        <v>4968</v>
      </c>
      <c r="G131" s="15" t="s">
        <v>4710</v>
      </c>
      <c r="H131" s="15" t="s">
        <v>4969</v>
      </c>
      <c r="I131" s="15"/>
      <c r="J131" s="23"/>
      <c r="K131" s="23"/>
      <c r="L131" s="24">
        <v>7</v>
      </c>
      <c r="M131" s="24"/>
      <c r="N131" s="24"/>
      <c r="O131" s="24"/>
      <c r="P131" s="48" t="s">
        <v>4970</v>
      </c>
      <c r="Q131" s="50" t="s">
        <v>4971</v>
      </c>
    </row>
    <row r="132" ht="51" customHeight="1" spans="1:17">
      <c r="A132" s="13">
        <v>134</v>
      </c>
      <c r="B132" s="14" t="s">
        <v>632</v>
      </c>
      <c r="C132" s="14"/>
      <c r="D132" s="14" t="s">
        <v>4972</v>
      </c>
      <c r="E132" s="14" t="s">
        <v>4903</v>
      </c>
      <c r="F132" s="15" t="s">
        <v>4973</v>
      </c>
      <c r="G132" s="15" t="s">
        <v>4710</v>
      </c>
      <c r="H132" s="15" t="s">
        <v>4974</v>
      </c>
      <c r="I132" s="15"/>
      <c r="J132" s="23"/>
      <c r="K132" s="23"/>
      <c r="L132" s="24">
        <v>6</v>
      </c>
      <c r="M132" s="24"/>
      <c r="N132" s="24"/>
      <c r="O132" s="24"/>
      <c r="P132" s="48"/>
      <c r="Q132" s="50"/>
    </row>
    <row r="133" ht="51" customHeight="1" spans="1:17">
      <c r="A133" s="13">
        <v>135</v>
      </c>
      <c r="B133" s="14" t="s">
        <v>632</v>
      </c>
      <c r="C133" s="14"/>
      <c r="D133" s="14" t="s">
        <v>4975</v>
      </c>
      <c r="E133" s="14" t="s">
        <v>4601</v>
      </c>
      <c r="F133" s="15" t="s">
        <v>4976</v>
      </c>
      <c r="G133" s="15" t="s">
        <v>4560</v>
      </c>
      <c r="H133" s="15" t="s">
        <v>4977</v>
      </c>
      <c r="I133" s="15"/>
      <c r="J133" s="23"/>
      <c r="K133" s="23"/>
      <c r="L133" s="24">
        <v>16</v>
      </c>
      <c r="M133" s="24"/>
      <c r="N133" s="24"/>
      <c r="O133" s="24"/>
      <c r="P133" s="48"/>
      <c r="Q133" s="50"/>
    </row>
    <row r="134" s="35" customFormat="1" ht="51" customHeight="1" spans="1:17">
      <c r="A134" s="53">
        <v>136</v>
      </c>
      <c r="B134" s="54" t="s">
        <v>632</v>
      </c>
      <c r="C134" s="54"/>
      <c r="D134" s="54"/>
      <c r="E134" s="54" t="s">
        <v>4978</v>
      </c>
      <c r="F134" s="15" t="s">
        <v>4979</v>
      </c>
      <c r="G134" s="55" t="s">
        <v>4710</v>
      </c>
      <c r="H134" s="55" t="s">
        <v>4978</v>
      </c>
      <c r="I134" s="55"/>
      <c r="J134" s="63" t="s">
        <v>4756</v>
      </c>
      <c r="K134" s="63"/>
      <c r="L134" s="59"/>
      <c r="M134" s="59"/>
      <c r="N134" s="59"/>
      <c r="O134" s="59"/>
      <c r="P134" s="64"/>
      <c r="Q134" s="68"/>
    </row>
    <row r="135" ht="68.25" customHeight="1" spans="1:17">
      <c r="A135" s="13">
        <v>137</v>
      </c>
      <c r="B135" s="14" t="s">
        <v>56</v>
      </c>
      <c r="C135" s="14"/>
      <c r="D135" s="14" t="s">
        <v>4980</v>
      </c>
      <c r="E135" s="14" t="s">
        <v>4981</v>
      </c>
      <c r="F135" s="15" t="s">
        <v>4982</v>
      </c>
      <c r="G135" s="15" t="s">
        <v>4983</v>
      </c>
      <c r="H135" s="15" t="s">
        <v>4980</v>
      </c>
      <c r="I135" s="15"/>
      <c r="J135" s="23"/>
      <c r="K135" s="23"/>
      <c r="L135" s="24">
        <v>10</v>
      </c>
      <c r="M135" s="24"/>
      <c r="N135" s="24"/>
      <c r="O135" s="24"/>
      <c r="P135" s="48"/>
      <c r="Q135" s="50"/>
    </row>
    <row r="136" ht="51" customHeight="1" spans="1:17">
      <c r="A136" s="13">
        <v>138</v>
      </c>
      <c r="B136" s="14" t="s">
        <v>632</v>
      </c>
      <c r="C136" s="14"/>
      <c r="D136" s="14" t="s">
        <v>4984</v>
      </c>
      <c r="E136" s="14" t="s">
        <v>4978</v>
      </c>
      <c r="F136" s="15" t="s">
        <v>4985</v>
      </c>
      <c r="G136" s="15" t="s">
        <v>4710</v>
      </c>
      <c r="H136" s="15" t="s">
        <v>4986</v>
      </c>
      <c r="I136" s="15" t="s">
        <v>3998</v>
      </c>
      <c r="J136" s="23" t="s">
        <v>4987</v>
      </c>
      <c r="K136" s="23"/>
      <c r="L136" s="24">
        <v>13</v>
      </c>
      <c r="M136" s="24"/>
      <c r="N136" s="24"/>
      <c r="O136" s="24"/>
      <c r="P136" s="48"/>
      <c r="Q136" s="50"/>
    </row>
    <row r="137" ht="60" customHeight="1" spans="1:17">
      <c r="A137" s="13">
        <v>139</v>
      </c>
      <c r="B137" s="14" t="s">
        <v>56</v>
      </c>
      <c r="C137" s="14"/>
      <c r="D137" s="14" t="s">
        <v>4988</v>
      </c>
      <c r="E137" s="14" t="s">
        <v>4988</v>
      </c>
      <c r="F137" s="15" t="s">
        <v>4989</v>
      </c>
      <c r="G137" s="15" t="s">
        <v>4990</v>
      </c>
      <c r="H137" s="15" t="s">
        <v>4991</v>
      </c>
      <c r="I137" s="15"/>
      <c r="J137" s="23"/>
      <c r="K137" s="23"/>
      <c r="L137" s="24">
        <v>10</v>
      </c>
      <c r="M137" s="24"/>
      <c r="N137" s="24"/>
      <c r="O137" s="24"/>
      <c r="P137" s="48"/>
      <c r="Q137" s="50"/>
    </row>
    <row r="138" ht="51" customHeight="1" spans="1:17">
      <c r="A138" s="13">
        <v>140</v>
      </c>
      <c r="B138" s="14" t="s">
        <v>56</v>
      </c>
      <c r="C138" s="14"/>
      <c r="D138" s="14" t="s">
        <v>4992</v>
      </c>
      <c r="E138" s="14" t="s">
        <v>4993</v>
      </c>
      <c r="F138" s="15" t="s">
        <v>4994</v>
      </c>
      <c r="G138" s="15" t="s">
        <v>4990</v>
      </c>
      <c r="H138" s="15" t="s">
        <v>4995</v>
      </c>
      <c r="I138" s="15" t="s">
        <v>4996</v>
      </c>
      <c r="J138" s="23"/>
      <c r="K138" s="23"/>
      <c r="L138" s="24">
        <v>18</v>
      </c>
      <c r="M138" s="24"/>
      <c r="N138" s="24"/>
      <c r="O138" s="24"/>
      <c r="P138" s="48"/>
      <c r="Q138" s="50"/>
    </row>
    <row r="139" ht="51" customHeight="1" spans="1:17">
      <c r="A139" s="13">
        <v>141</v>
      </c>
      <c r="B139" s="14" t="s">
        <v>56</v>
      </c>
      <c r="C139" s="14"/>
      <c r="D139" s="14" t="s">
        <v>4997</v>
      </c>
      <c r="E139" s="14" t="s">
        <v>4608</v>
      </c>
      <c r="F139" s="15" t="s">
        <v>4998</v>
      </c>
      <c r="G139" s="15" t="s">
        <v>4895</v>
      </c>
      <c r="H139" s="15" t="s">
        <v>4999</v>
      </c>
      <c r="I139" s="15"/>
      <c r="J139" s="23"/>
      <c r="K139" s="23"/>
      <c r="L139" s="24">
        <v>30</v>
      </c>
      <c r="M139" s="24"/>
      <c r="N139" s="24"/>
      <c r="O139" s="24"/>
      <c r="P139" s="48"/>
      <c r="Q139" s="50"/>
    </row>
    <row r="140" ht="60" customHeight="1" spans="1:17">
      <c r="A140" s="13">
        <v>142</v>
      </c>
      <c r="B140" s="14" t="s">
        <v>56</v>
      </c>
      <c r="C140" s="14"/>
      <c r="D140" s="14" t="s">
        <v>5000</v>
      </c>
      <c r="E140" s="14" t="s">
        <v>5001</v>
      </c>
      <c r="F140" s="15" t="s">
        <v>5002</v>
      </c>
      <c r="G140" s="15" t="s">
        <v>4710</v>
      </c>
      <c r="H140" s="15" t="s">
        <v>5003</v>
      </c>
      <c r="I140" s="15"/>
      <c r="J140" s="23"/>
      <c r="K140" s="23"/>
      <c r="L140" s="24">
        <v>5</v>
      </c>
      <c r="M140" s="24"/>
      <c r="N140" s="24"/>
      <c r="O140" s="24"/>
      <c r="P140" s="48"/>
      <c r="Q140" s="50"/>
    </row>
    <row r="141" ht="51" customHeight="1" spans="1:17">
      <c r="A141" s="13">
        <v>143</v>
      </c>
      <c r="B141" s="14" t="s">
        <v>632</v>
      </c>
      <c r="C141" s="14"/>
      <c r="D141" s="14" t="s">
        <v>4984</v>
      </c>
      <c r="E141" s="14" t="s">
        <v>4978</v>
      </c>
      <c r="F141" s="15" t="s">
        <v>5004</v>
      </c>
      <c r="G141" s="15" t="s">
        <v>4710</v>
      </c>
      <c r="H141" s="15" t="s">
        <v>5005</v>
      </c>
      <c r="I141" s="15"/>
      <c r="J141" s="23"/>
      <c r="K141" s="23"/>
      <c r="L141" s="24">
        <v>8</v>
      </c>
      <c r="M141" s="24"/>
      <c r="N141" s="24"/>
      <c r="O141" s="24"/>
      <c r="P141" s="48"/>
      <c r="Q141" s="50"/>
    </row>
    <row r="142" ht="51" customHeight="1" spans="1:17">
      <c r="A142" s="13">
        <v>144</v>
      </c>
      <c r="B142" s="14" t="s">
        <v>632</v>
      </c>
      <c r="C142" s="14"/>
      <c r="D142" s="14" t="s">
        <v>5006</v>
      </c>
      <c r="E142" s="14" t="s">
        <v>4903</v>
      </c>
      <c r="F142" s="15" t="s">
        <v>5007</v>
      </c>
      <c r="G142" s="15" t="s">
        <v>4710</v>
      </c>
      <c r="H142" s="15" t="s">
        <v>5008</v>
      </c>
      <c r="I142" s="15" t="s">
        <v>3998</v>
      </c>
      <c r="J142" s="23"/>
      <c r="K142" s="23"/>
      <c r="L142" s="24">
        <v>5</v>
      </c>
      <c r="M142" s="24"/>
      <c r="N142" s="24"/>
      <c r="O142" s="24"/>
      <c r="P142" s="48"/>
      <c r="Q142" s="50"/>
    </row>
    <row r="143" ht="51" customHeight="1" spans="1:17">
      <c r="A143" s="13">
        <v>145</v>
      </c>
      <c r="B143" s="14" t="s">
        <v>632</v>
      </c>
      <c r="C143" s="14"/>
      <c r="D143" s="14" t="s">
        <v>5009</v>
      </c>
      <c r="E143" s="14" t="s">
        <v>4631</v>
      </c>
      <c r="F143" s="15" t="s">
        <v>5010</v>
      </c>
      <c r="G143" s="15" t="s">
        <v>4633</v>
      </c>
      <c r="H143" s="15" t="s">
        <v>5011</v>
      </c>
      <c r="I143" s="15" t="s">
        <v>3998</v>
      </c>
      <c r="J143" s="23"/>
      <c r="K143" s="23"/>
      <c r="L143" s="24">
        <v>17</v>
      </c>
      <c r="M143" s="24"/>
      <c r="N143" s="24"/>
      <c r="O143" s="24"/>
      <c r="P143" s="48"/>
      <c r="Q143" s="50"/>
    </row>
    <row r="144" ht="51" customHeight="1" spans="1:17">
      <c r="A144" s="13">
        <v>146</v>
      </c>
      <c r="B144" s="14" t="s">
        <v>56</v>
      </c>
      <c r="C144" s="14"/>
      <c r="D144" s="14" t="s">
        <v>5012</v>
      </c>
      <c r="E144" s="14" t="s">
        <v>5013</v>
      </c>
      <c r="F144" s="15" t="s">
        <v>5014</v>
      </c>
      <c r="G144" s="15" t="s">
        <v>4613</v>
      </c>
      <c r="H144" s="15" t="s">
        <v>5015</v>
      </c>
      <c r="I144" s="15" t="s">
        <v>5016</v>
      </c>
      <c r="J144" s="65" t="s">
        <v>5017</v>
      </c>
      <c r="K144" s="66"/>
      <c r="L144" s="24">
        <v>22</v>
      </c>
      <c r="M144" s="24"/>
      <c r="N144" s="24"/>
      <c r="O144" s="52" t="s">
        <v>70</v>
      </c>
      <c r="P144" s="48"/>
      <c r="Q144" s="50"/>
    </row>
    <row r="145" ht="51" customHeight="1" spans="1:17">
      <c r="A145" s="13">
        <v>147</v>
      </c>
      <c r="B145" s="14" t="s">
        <v>632</v>
      </c>
      <c r="C145" s="14"/>
      <c r="D145" s="14" t="s">
        <v>5018</v>
      </c>
      <c r="E145" s="14" t="s">
        <v>5019</v>
      </c>
      <c r="F145" s="15" t="s">
        <v>5020</v>
      </c>
      <c r="G145" s="15" t="s">
        <v>4622</v>
      </c>
      <c r="H145" s="15" t="s">
        <v>5021</v>
      </c>
      <c r="I145" s="15" t="s">
        <v>3998</v>
      </c>
      <c r="J145" s="23"/>
      <c r="K145" s="23"/>
      <c r="L145" s="24">
        <v>5</v>
      </c>
      <c r="M145" s="24"/>
      <c r="N145" s="24"/>
      <c r="O145" s="24" t="s">
        <v>70</v>
      </c>
      <c r="P145" s="48"/>
      <c r="Q145" s="50"/>
    </row>
    <row r="146" ht="51" customHeight="1" spans="1:17">
      <c r="A146" s="13">
        <v>148</v>
      </c>
      <c r="B146" s="14" t="s">
        <v>632</v>
      </c>
      <c r="C146" s="14"/>
      <c r="D146" s="14" t="s">
        <v>5022</v>
      </c>
      <c r="E146" s="14" t="s">
        <v>5023</v>
      </c>
      <c r="F146" s="15" t="s">
        <v>5024</v>
      </c>
      <c r="G146" s="15" t="s">
        <v>4674</v>
      </c>
      <c r="H146" s="15" t="s">
        <v>5025</v>
      </c>
      <c r="I146" s="15" t="s">
        <v>4676</v>
      </c>
      <c r="J146" s="23"/>
      <c r="K146" s="23"/>
      <c r="L146" s="24">
        <v>4</v>
      </c>
      <c r="M146" s="24"/>
      <c r="N146" s="24"/>
      <c r="O146" s="24"/>
      <c r="P146" s="48"/>
      <c r="Q146" s="50"/>
    </row>
    <row r="147" ht="51" customHeight="1" spans="1:17">
      <c r="A147" s="13">
        <v>149</v>
      </c>
      <c r="B147" s="14" t="s">
        <v>632</v>
      </c>
      <c r="C147" s="14"/>
      <c r="D147" s="14" t="s">
        <v>5026</v>
      </c>
      <c r="E147" s="14" t="s">
        <v>4739</v>
      </c>
      <c r="F147" s="15" t="s">
        <v>5027</v>
      </c>
      <c r="G147" s="15" t="s">
        <v>4729</v>
      </c>
      <c r="H147" s="15" t="s">
        <v>5028</v>
      </c>
      <c r="I147" s="15" t="s">
        <v>5029</v>
      </c>
      <c r="J147" s="23"/>
      <c r="K147" s="23"/>
      <c r="L147" s="24">
        <v>10</v>
      </c>
      <c r="M147" s="24"/>
      <c r="N147" s="24"/>
      <c r="O147" s="24"/>
      <c r="P147" s="48"/>
      <c r="Q147" s="50"/>
    </row>
    <row r="148" ht="51" customHeight="1" spans="1:17">
      <c r="A148" s="13">
        <v>150</v>
      </c>
      <c r="B148" s="14" t="s">
        <v>632</v>
      </c>
      <c r="C148" s="14"/>
      <c r="D148" s="14" t="s">
        <v>5030</v>
      </c>
      <c r="E148" s="14" t="s">
        <v>4631</v>
      </c>
      <c r="F148" s="15" t="s">
        <v>5031</v>
      </c>
      <c r="G148" s="15" t="s">
        <v>4633</v>
      </c>
      <c r="H148" s="15" t="s">
        <v>5032</v>
      </c>
      <c r="I148" s="15" t="s">
        <v>5033</v>
      </c>
      <c r="J148" s="23"/>
      <c r="K148" s="23"/>
      <c r="L148" s="24">
        <v>17</v>
      </c>
      <c r="M148" s="24"/>
      <c r="N148" s="24"/>
      <c r="O148" s="24"/>
      <c r="P148" s="48"/>
      <c r="Q148" s="50"/>
    </row>
    <row r="149" ht="51" customHeight="1" spans="1:17">
      <c r="A149" s="13">
        <v>151</v>
      </c>
      <c r="B149" s="14" t="s">
        <v>632</v>
      </c>
      <c r="C149" s="14"/>
      <c r="D149" s="14" t="s">
        <v>5034</v>
      </c>
      <c r="E149" s="14" t="s">
        <v>4615</v>
      </c>
      <c r="F149" s="15" t="s">
        <v>5035</v>
      </c>
      <c r="G149" s="15" t="s">
        <v>4613</v>
      </c>
      <c r="H149" s="15" t="s">
        <v>5036</v>
      </c>
      <c r="I149" s="15" t="s">
        <v>5033</v>
      </c>
      <c r="J149" s="65" t="s">
        <v>4618</v>
      </c>
      <c r="K149" s="66"/>
      <c r="L149" s="24">
        <v>23</v>
      </c>
      <c r="M149" s="24"/>
      <c r="N149" s="24"/>
      <c r="O149" s="52" t="s">
        <v>70</v>
      </c>
      <c r="P149" s="48"/>
      <c r="Q149" s="50"/>
    </row>
    <row r="150" ht="51" customHeight="1" spans="1:17">
      <c r="A150" s="13">
        <v>152</v>
      </c>
      <c r="B150" s="14" t="s">
        <v>56</v>
      </c>
      <c r="C150" s="14"/>
      <c r="D150" s="14" t="s">
        <v>5037</v>
      </c>
      <c r="E150" s="14" t="s">
        <v>5038</v>
      </c>
      <c r="F150" s="15" t="s">
        <v>5039</v>
      </c>
      <c r="G150" s="15" t="s">
        <v>5040</v>
      </c>
      <c r="H150" s="15" t="s">
        <v>5041</v>
      </c>
      <c r="I150" s="15" t="s">
        <v>5042</v>
      </c>
      <c r="J150" s="23"/>
      <c r="K150" s="23"/>
      <c r="L150" s="24">
        <v>23</v>
      </c>
      <c r="M150" s="24"/>
      <c r="N150" s="24"/>
      <c r="O150" s="24" t="s">
        <v>70</v>
      </c>
      <c r="P150" s="48"/>
      <c r="Q150" s="50"/>
    </row>
    <row r="151" ht="51" customHeight="1" spans="1:17">
      <c r="A151" s="13">
        <v>153</v>
      </c>
      <c r="B151" s="14" t="s">
        <v>56</v>
      </c>
      <c r="C151" s="14"/>
      <c r="D151" s="14" t="s">
        <v>5043</v>
      </c>
      <c r="E151" s="14" t="s">
        <v>4885</v>
      </c>
      <c r="F151" s="15" t="s">
        <v>5044</v>
      </c>
      <c r="G151" s="15" t="s">
        <v>5045</v>
      </c>
      <c r="H151" s="15" t="s">
        <v>5046</v>
      </c>
      <c r="I151" s="15" t="s">
        <v>3998</v>
      </c>
      <c r="J151" s="65" t="s">
        <v>4618</v>
      </c>
      <c r="K151" s="66"/>
      <c r="L151" s="24">
        <v>23</v>
      </c>
      <c r="M151" s="24"/>
      <c r="N151" s="24"/>
      <c r="O151" s="24" t="s">
        <v>70</v>
      </c>
      <c r="P151" s="48"/>
      <c r="Q151" s="50"/>
    </row>
    <row r="152" ht="51" customHeight="1" spans="1:17">
      <c r="A152" s="13">
        <v>154</v>
      </c>
      <c r="B152" s="14" t="s">
        <v>56</v>
      </c>
      <c r="C152" s="14"/>
      <c r="D152" s="14" t="s">
        <v>5047</v>
      </c>
      <c r="E152" s="14" t="s">
        <v>4903</v>
      </c>
      <c r="F152" s="15" t="s">
        <v>5048</v>
      </c>
      <c r="G152" s="15" t="s">
        <v>4710</v>
      </c>
      <c r="H152" s="15" t="s">
        <v>5049</v>
      </c>
      <c r="I152" s="15" t="s">
        <v>3998</v>
      </c>
      <c r="J152" s="23"/>
      <c r="K152" s="23"/>
      <c r="L152" s="24">
        <v>7</v>
      </c>
      <c r="M152" s="24"/>
      <c r="N152" s="24"/>
      <c r="O152" s="24" t="s">
        <v>70</v>
      </c>
      <c r="P152" s="48"/>
      <c r="Q152" s="50"/>
    </row>
    <row r="153" ht="51" customHeight="1" spans="1:17">
      <c r="A153" s="13">
        <v>155</v>
      </c>
      <c r="B153" s="14" t="s">
        <v>56</v>
      </c>
      <c r="C153" s="14"/>
      <c r="D153" s="14" t="s">
        <v>5037</v>
      </c>
      <c r="E153" s="14" t="s">
        <v>5038</v>
      </c>
      <c r="F153" s="15" t="s">
        <v>5050</v>
      </c>
      <c r="G153" s="15" t="s">
        <v>5040</v>
      </c>
      <c r="H153" s="15" t="s">
        <v>5051</v>
      </c>
      <c r="I153" s="15" t="s">
        <v>5052</v>
      </c>
      <c r="J153" s="23"/>
      <c r="K153" s="23"/>
      <c r="L153" s="24">
        <v>5</v>
      </c>
      <c r="M153" s="24"/>
      <c r="N153" s="24"/>
      <c r="O153" s="24" t="s">
        <v>70</v>
      </c>
      <c r="P153" s="48"/>
      <c r="Q153" s="50"/>
    </row>
    <row r="154" ht="51" customHeight="1" spans="1:17">
      <c r="A154" s="13">
        <v>156</v>
      </c>
      <c r="B154" s="14" t="s">
        <v>632</v>
      </c>
      <c r="C154" s="14"/>
      <c r="D154" s="14" t="s">
        <v>5053</v>
      </c>
      <c r="E154" s="14" t="s">
        <v>5054</v>
      </c>
      <c r="F154" s="15" t="s">
        <v>5055</v>
      </c>
      <c r="G154" s="15" t="s">
        <v>4622</v>
      </c>
      <c r="H154" s="15" t="s">
        <v>5056</v>
      </c>
      <c r="I154" s="15" t="s">
        <v>3998</v>
      </c>
      <c r="J154" s="23"/>
      <c r="K154" s="23"/>
      <c r="L154" s="24">
        <v>7</v>
      </c>
      <c r="M154" s="24"/>
      <c r="N154" s="24"/>
      <c r="O154" s="52" t="s">
        <v>70</v>
      </c>
      <c r="P154" s="48" t="s">
        <v>2481</v>
      </c>
      <c r="Q154" s="50"/>
    </row>
    <row r="155" ht="51" customHeight="1" spans="1:17">
      <c r="A155" s="13">
        <v>157</v>
      </c>
      <c r="B155" s="14" t="s">
        <v>632</v>
      </c>
      <c r="C155" s="14"/>
      <c r="D155" s="14" t="s">
        <v>5057</v>
      </c>
      <c r="E155" s="14" t="s">
        <v>4955</v>
      </c>
      <c r="F155" s="15" t="s">
        <v>5058</v>
      </c>
      <c r="G155" s="15" t="s">
        <v>4622</v>
      </c>
      <c r="H155" s="15" t="s">
        <v>5059</v>
      </c>
      <c r="I155" s="15" t="s">
        <v>3998</v>
      </c>
      <c r="J155" s="23"/>
      <c r="K155" s="23"/>
      <c r="L155" s="24">
        <v>6</v>
      </c>
      <c r="M155" s="24"/>
      <c r="N155" s="24"/>
      <c r="O155" s="52" t="s">
        <v>70</v>
      </c>
      <c r="P155" s="48" t="s">
        <v>5060</v>
      </c>
      <c r="Q155" s="50"/>
    </row>
    <row r="156" ht="51" customHeight="1" spans="1:17">
      <c r="A156" s="13">
        <v>158</v>
      </c>
      <c r="B156" s="14" t="s">
        <v>632</v>
      </c>
      <c r="C156" s="14"/>
      <c r="D156" s="14" t="s">
        <v>5061</v>
      </c>
      <c r="E156" s="14" t="s">
        <v>5061</v>
      </c>
      <c r="F156" s="15" t="s">
        <v>5062</v>
      </c>
      <c r="G156" s="15" t="s">
        <v>4729</v>
      </c>
      <c r="H156" s="15" t="s">
        <v>5063</v>
      </c>
      <c r="I156" s="15" t="s">
        <v>3998</v>
      </c>
      <c r="J156" s="23"/>
      <c r="K156" s="23"/>
      <c r="L156" s="24">
        <v>14</v>
      </c>
      <c r="M156" s="24"/>
      <c r="N156" s="24"/>
      <c r="O156" s="52" t="s">
        <v>70</v>
      </c>
      <c r="P156" s="48" t="s">
        <v>176</v>
      </c>
      <c r="Q156" s="50"/>
    </row>
    <row r="157" ht="51" customHeight="1" spans="1:17">
      <c r="A157" s="13">
        <v>159</v>
      </c>
      <c r="B157" s="14" t="s">
        <v>632</v>
      </c>
      <c r="C157" s="14"/>
      <c r="D157" s="14" t="s">
        <v>5064</v>
      </c>
      <c r="E157" s="14" t="s">
        <v>5064</v>
      </c>
      <c r="F157" s="15" t="s">
        <v>5065</v>
      </c>
      <c r="G157" s="62" t="s">
        <v>4762</v>
      </c>
      <c r="H157" s="62" t="s">
        <v>5066</v>
      </c>
      <c r="I157" s="62" t="s">
        <v>3998</v>
      </c>
      <c r="J157" s="23"/>
      <c r="K157" s="23"/>
      <c r="L157" s="24">
        <v>3</v>
      </c>
      <c r="M157" s="24"/>
      <c r="N157" s="24"/>
      <c r="O157" s="67" t="s">
        <v>70</v>
      </c>
      <c r="P157" s="48" t="s">
        <v>176</v>
      </c>
      <c r="Q157" s="50"/>
    </row>
    <row r="158" ht="51" customHeight="1" spans="1:17">
      <c r="A158" s="13">
        <v>160</v>
      </c>
      <c r="B158" s="14" t="s">
        <v>56</v>
      </c>
      <c r="C158" s="14"/>
      <c r="D158" s="14" t="s">
        <v>5067</v>
      </c>
      <c r="E158" s="14" t="s">
        <v>5068</v>
      </c>
      <c r="F158" s="15" t="s">
        <v>5069</v>
      </c>
      <c r="G158" s="15" t="s">
        <v>5070</v>
      </c>
      <c r="H158" s="15" t="s">
        <v>5071</v>
      </c>
      <c r="I158" s="15" t="s">
        <v>5072</v>
      </c>
      <c r="J158" s="23"/>
      <c r="K158" s="23"/>
      <c r="L158" s="24">
        <v>4</v>
      </c>
      <c r="M158" s="24"/>
      <c r="N158" s="24"/>
      <c r="O158" s="52" t="s">
        <v>70</v>
      </c>
      <c r="P158" s="48" t="s">
        <v>176</v>
      </c>
      <c r="Q158" s="50"/>
    </row>
    <row r="159" ht="51" customHeight="1" spans="1:17">
      <c r="A159" s="13">
        <v>161</v>
      </c>
      <c r="B159" s="14" t="s">
        <v>632</v>
      </c>
      <c r="C159" s="14"/>
      <c r="D159" s="14" t="s">
        <v>5073</v>
      </c>
      <c r="E159" s="14" t="s">
        <v>5073</v>
      </c>
      <c r="F159" s="15" t="s">
        <v>5074</v>
      </c>
      <c r="G159" s="15" t="s">
        <v>5075</v>
      </c>
      <c r="H159" s="15" t="s">
        <v>5076</v>
      </c>
      <c r="I159" s="15" t="s">
        <v>5077</v>
      </c>
      <c r="J159" s="23"/>
      <c r="K159" s="23"/>
      <c r="L159" s="24">
        <v>62</v>
      </c>
      <c r="M159" s="24"/>
      <c r="N159" s="24"/>
      <c r="O159" s="52" t="s">
        <v>70</v>
      </c>
      <c r="P159" s="48" t="s">
        <v>5078</v>
      </c>
      <c r="Q159" s="50"/>
    </row>
    <row r="160" ht="51" customHeight="1" spans="1:17">
      <c r="A160" s="13"/>
      <c r="B160" s="14"/>
      <c r="C160" s="14"/>
      <c r="D160" s="14"/>
      <c r="E160" s="14"/>
      <c r="F160" s="15" t="s">
        <v>5079</v>
      </c>
      <c r="G160" s="15" t="s">
        <v>4765</v>
      </c>
      <c r="H160" s="15" t="s">
        <v>5080</v>
      </c>
      <c r="I160" s="15" t="s">
        <v>5081</v>
      </c>
      <c r="J160" s="23" t="s">
        <v>5082</v>
      </c>
      <c r="K160" s="23"/>
      <c r="L160" s="24">
        <v>24</v>
      </c>
      <c r="M160" s="24"/>
      <c r="N160" s="24" t="s">
        <v>5083</v>
      </c>
      <c r="O160" s="52" t="s">
        <v>70</v>
      </c>
      <c r="P160" s="48"/>
      <c r="Q160" s="50"/>
    </row>
    <row r="161" ht="51" customHeight="1" spans="1:17">
      <c r="A161" s="13">
        <v>162</v>
      </c>
      <c r="B161" s="14" t="s">
        <v>632</v>
      </c>
      <c r="C161" s="14"/>
      <c r="D161" s="14" t="s">
        <v>5061</v>
      </c>
      <c r="E161" s="14" t="s">
        <v>5084</v>
      </c>
      <c r="F161" s="15" t="s">
        <v>5085</v>
      </c>
      <c r="G161" s="15" t="s">
        <v>4729</v>
      </c>
      <c r="H161" s="15" t="s">
        <v>5086</v>
      </c>
      <c r="I161" s="15" t="s">
        <v>5087</v>
      </c>
      <c r="J161" s="23"/>
      <c r="K161" s="23"/>
      <c r="L161" s="24">
        <v>10</v>
      </c>
      <c r="M161" s="24"/>
      <c r="N161" s="24"/>
      <c r="O161" s="52" t="s">
        <v>70</v>
      </c>
      <c r="P161" s="48" t="s">
        <v>2608</v>
      </c>
      <c r="Q161" s="50"/>
    </row>
    <row r="162" ht="51" customHeight="1" spans="1:17">
      <c r="A162" s="13">
        <v>163</v>
      </c>
      <c r="B162" s="14" t="s">
        <v>632</v>
      </c>
      <c r="C162" s="14"/>
      <c r="D162" s="14" t="s">
        <v>5088</v>
      </c>
      <c r="E162" s="14" t="s">
        <v>5089</v>
      </c>
      <c r="F162" s="15" t="s">
        <v>5090</v>
      </c>
      <c r="G162" s="62" t="s">
        <v>4710</v>
      </c>
      <c r="H162" s="62" t="s">
        <v>5091</v>
      </c>
      <c r="I162" s="62" t="s">
        <v>3998</v>
      </c>
      <c r="J162" s="23"/>
      <c r="K162" s="23"/>
      <c r="L162" s="24">
        <v>3</v>
      </c>
      <c r="M162" s="24"/>
      <c r="N162" s="24"/>
      <c r="O162" s="67" t="s">
        <v>70</v>
      </c>
      <c r="P162" s="48" t="s">
        <v>2608</v>
      </c>
      <c r="Q162" s="50"/>
    </row>
    <row r="163" ht="51" customHeight="1" spans="1:17">
      <c r="A163" s="13">
        <v>164</v>
      </c>
      <c r="B163" s="14" t="s">
        <v>632</v>
      </c>
      <c r="C163" s="14"/>
      <c r="D163" s="14" t="s">
        <v>5092</v>
      </c>
      <c r="E163" s="14" t="s">
        <v>4903</v>
      </c>
      <c r="F163" s="15" t="s">
        <v>5093</v>
      </c>
      <c r="G163" s="15" t="s">
        <v>4710</v>
      </c>
      <c r="H163" s="15" t="s">
        <v>5094</v>
      </c>
      <c r="I163" s="15" t="s">
        <v>3998</v>
      </c>
      <c r="J163" s="23"/>
      <c r="K163" s="23"/>
      <c r="L163" s="24">
        <v>5</v>
      </c>
      <c r="M163" s="24"/>
      <c r="N163" s="24"/>
      <c r="O163" s="52" t="s">
        <v>70</v>
      </c>
      <c r="P163" s="48" t="s">
        <v>5095</v>
      </c>
      <c r="Q163" s="50"/>
    </row>
    <row r="164" ht="51" customHeight="1" spans="1:17">
      <c r="A164" s="13">
        <v>165</v>
      </c>
      <c r="B164" s="14" t="s">
        <v>632</v>
      </c>
      <c r="C164" s="14"/>
      <c r="D164" s="14" t="s">
        <v>5096</v>
      </c>
      <c r="E164" s="14" t="s">
        <v>5097</v>
      </c>
      <c r="F164" s="15" t="s">
        <v>5098</v>
      </c>
      <c r="G164" s="15" t="s">
        <v>5099</v>
      </c>
      <c r="H164" s="15" t="s">
        <v>5100</v>
      </c>
      <c r="I164" s="15" t="s">
        <v>5081</v>
      </c>
      <c r="J164" s="23"/>
      <c r="K164" s="23"/>
      <c r="L164" s="24">
        <v>24</v>
      </c>
      <c r="M164" s="24"/>
      <c r="N164" s="24"/>
      <c r="O164" s="52" t="s">
        <v>70</v>
      </c>
      <c r="P164" s="48" t="s">
        <v>2613</v>
      </c>
      <c r="Q164" s="50"/>
    </row>
    <row r="165" ht="51" customHeight="1" spans="1:17">
      <c r="A165" s="13">
        <v>166</v>
      </c>
      <c r="B165" s="14" t="s">
        <v>632</v>
      </c>
      <c r="C165" s="14"/>
      <c r="D165" s="14" t="s">
        <v>5101</v>
      </c>
      <c r="E165" s="14" t="s">
        <v>3235</v>
      </c>
      <c r="F165" s="15" t="s">
        <v>5102</v>
      </c>
      <c r="G165" s="15" t="s">
        <v>5103</v>
      </c>
      <c r="H165" s="15" t="s">
        <v>5104</v>
      </c>
      <c r="I165" s="15" t="s">
        <v>5105</v>
      </c>
      <c r="J165" s="23"/>
      <c r="K165" s="23"/>
      <c r="L165" s="24">
        <v>5</v>
      </c>
      <c r="M165" s="24"/>
      <c r="N165" s="24"/>
      <c r="O165" s="52" t="s">
        <v>70</v>
      </c>
      <c r="P165" s="48" t="s">
        <v>2673</v>
      </c>
      <c r="Q165" s="50"/>
    </row>
    <row r="166" ht="51" customHeight="1" spans="1:17">
      <c r="A166" s="13">
        <v>167</v>
      </c>
      <c r="B166" s="14" t="s">
        <v>632</v>
      </c>
      <c r="C166" s="14"/>
      <c r="D166" s="14" t="s">
        <v>5106</v>
      </c>
      <c r="E166" s="14" t="s">
        <v>4592</v>
      </c>
      <c r="F166" s="15" t="s">
        <v>5107</v>
      </c>
      <c r="G166" s="15" t="s">
        <v>4765</v>
      </c>
      <c r="H166" s="15" t="s">
        <v>5108</v>
      </c>
      <c r="I166" s="15" t="s">
        <v>3998</v>
      </c>
      <c r="J166" s="23"/>
      <c r="K166" s="23"/>
      <c r="L166" s="24">
        <v>10</v>
      </c>
      <c r="M166" s="24"/>
      <c r="N166" s="24"/>
      <c r="O166" s="52" t="s">
        <v>70</v>
      </c>
      <c r="P166" s="48" t="s">
        <v>2673</v>
      </c>
      <c r="Q166" s="50"/>
    </row>
    <row r="167" ht="51" customHeight="1" spans="1:17">
      <c r="A167" s="13">
        <v>168</v>
      </c>
      <c r="B167" s="14" t="s">
        <v>632</v>
      </c>
      <c r="C167" s="14"/>
      <c r="D167" s="14" t="s">
        <v>4855</v>
      </c>
      <c r="E167" s="14" t="s">
        <v>5109</v>
      </c>
      <c r="F167" s="15" t="s">
        <v>5110</v>
      </c>
      <c r="G167" s="15" t="s">
        <v>4858</v>
      </c>
      <c r="H167" s="15" t="s">
        <v>5111</v>
      </c>
      <c r="I167" s="15" t="s">
        <v>5112</v>
      </c>
      <c r="J167" s="23"/>
      <c r="K167" s="23"/>
      <c r="L167" s="24">
        <v>3</v>
      </c>
      <c r="M167" s="24"/>
      <c r="N167" s="24"/>
      <c r="O167" s="52" t="s">
        <v>70</v>
      </c>
      <c r="P167" s="48" t="s">
        <v>2673</v>
      </c>
      <c r="Q167" s="50"/>
    </row>
    <row r="168" ht="51" customHeight="1" spans="1:17">
      <c r="A168" s="13">
        <v>169</v>
      </c>
      <c r="B168" s="14" t="s">
        <v>632</v>
      </c>
      <c r="C168" s="14"/>
      <c r="D168" s="14" t="s">
        <v>4947</v>
      </c>
      <c r="E168" s="14" t="s">
        <v>5113</v>
      </c>
      <c r="F168" s="15" t="s">
        <v>5114</v>
      </c>
      <c r="G168" s="15" t="s">
        <v>4858</v>
      </c>
      <c r="H168" s="15" t="s">
        <v>5115</v>
      </c>
      <c r="I168" s="15" t="s">
        <v>5112</v>
      </c>
      <c r="J168" s="23"/>
      <c r="K168" s="23"/>
      <c r="L168" s="24">
        <v>4</v>
      </c>
      <c r="M168" s="24"/>
      <c r="N168" s="24"/>
      <c r="O168" s="52" t="s">
        <v>70</v>
      </c>
      <c r="P168" s="48" t="s">
        <v>2673</v>
      </c>
      <c r="Q168" s="50"/>
    </row>
    <row r="169" ht="51" customHeight="1" spans="1:17">
      <c r="A169" s="13">
        <v>170</v>
      </c>
      <c r="B169" s="14" t="s">
        <v>632</v>
      </c>
      <c r="C169" s="14"/>
      <c r="D169" s="14" t="s">
        <v>5116</v>
      </c>
      <c r="E169" s="14"/>
      <c r="F169" s="15" t="s">
        <v>5117</v>
      </c>
      <c r="G169" s="15" t="s">
        <v>4710</v>
      </c>
      <c r="H169" s="15" t="s">
        <v>5118</v>
      </c>
      <c r="I169" s="15" t="s">
        <v>5119</v>
      </c>
      <c r="J169" s="23"/>
      <c r="K169" s="23"/>
      <c r="L169" s="24">
        <v>5</v>
      </c>
      <c r="M169" s="24"/>
      <c r="N169" s="24"/>
      <c r="O169" s="52" t="s">
        <v>70</v>
      </c>
      <c r="P169" s="48" t="s">
        <v>5120</v>
      </c>
      <c r="Q169" s="50"/>
    </row>
    <row r="170" ht="51" customHeight="1" spans="1:17">
      <c r="A170" s="13">
        <v>171</v>
      </c>
      <c r="B170" s="14" t="s">
        <v>632</v>
      </c>
      <c r="C170" s="14"/>
      <c r="D170" s="14" t="s">
        <v>5121</v>
      </c>
      <c r="E170" s="14" t="s">
        <v>5122</v>
      </c>
      <c r="F170" s="15" t="s">
        <v>5123</v>
      </c>
      <c r="G170" s="15" t="s">
        <v>4560</v>
      </c>
      <c r="H170" s="15" t="s">
        <v>5124</v>
      </c>
      <c r="I170" s="15" t="s">
        <v>3998</v>
      </c>
      <c r="J170" s="23"/>
      <c r="K170" s="23"/>
      <c r="L170" s="24">
        <v>4</v>
      </c>
      <c r="M170" s="24"/>
      <c r="N170" s="24"/>
      <c r="O170" s="52" t="s">
        <v>70</v>
      </c>
      <c r="P170" s="48" t="s">
        <v>5120</v>
      </c>
      <c r="Q170" s="50"/>
    </row>
    <row r="171" s="36" customFormat="1" ht="51" customHeight="1" spans="1:17">
      <c r="A171" s="13">
        <v>172</v>
      </c>
      <c r="B171" s="14" t="s">
        <v>632</v>
      </c>
      <c r="C171" s="14"/>
      <c r="D171" s="14" t="s">
        <v>5125</v>
      </c>
      <c r="E171" s="14"/>
      <c r="F171" s="15" t="s">
        <v>5126</v>
      </c>
      <c r="G171" s="15" t="s">
        <v>5127</v>
      </c>
      <c r="H171" s="15" t="s">
        <v>5128</v>
      </c>
      <c r="I171" s="15" t="s">
        <v>5129</v>
      </c>
      <c r="J171" s="23"/>
      <c r="K171" s="23"/>
      <c r="L171" s="24">
        <v>52</v>
      </c>
      <c r="M171" s="24"/>
      <c r="N171" s="24"/>
      <c r="O171" s="52" t="s">
        <v>70</v>
      </c>
      <c r="P171" s="51" t="s">
        <v>5120</v>
      </c>
      <c r="Q171" s="69"/>
    </row>
    <row r="172" s="36" customFormat="1" ht="51" customHeight="1" spans="1:17">
      <c r="A172" s="13">
        <v>173</v>
      </c>
      <c r="B172" s="14" t="s">
        <v>632</v>
      </c>
      <c r="C172" s="14"/>
      <c r="D172" s="14" t="s">
        <v>5130</v>
      </c>
      <c r="E172" s="14"/>
      <c r="F172" s="15" t="s">
        <v>5131</v>
      </c>
      <c r="G172" s="15" t="s">
        <v>5132</v>
      </c>
      <c r="H172" s="15" t="s">
        <v>5133</v>
      </c>
      <c r="I172" s="15" t="s">
        <v>5134</v>
      </c>
      <c r="J172" s="23"/>
      <c r="K172" s="23"/>
      <c r="L172" s="24">
        <v>24</v>
      </c>
      <c r="M172" s="24"/>
      <c r="N172" s="24"/>
      <c r="O172" s="52" t="s">
        <v>70</v>
      </c>
      <c r="P172" s="51" t="s">
        <v>5120</v>
      </c>
      <c r="Q172" s="69"/>
    </row>
    <row r="173" s="36" customFormat="1" ht="51" customHeight="1" spans="1:17">
      <c r="A173" s="13">
        <v>174</v>
      </c>
      <c r="B173" s="14" t="s">
        <v>632</v>
      </c>
      <c r="C173" s="14"/>
      <c r="D173" s="14"/>
      <c r="E173" s="14"/>
      <c r="F173" s="15" t="s">
        <v>5135</v>
      </c>
      <c r="G173" s="15" t="s">
        <v>5132</v>
      </c>
      <c r="H173" s="15" t="s">
        <v>5136</v>
      </c>
      <c r="I173" s="15" t="s">
        <v>5134</v>
      </c>
      <c r="J173" s="23"/>
      <c r="K173" s="23"/>
      <c r="L173" s="24">
        <v>24</v>
      </c>
      <c r="M173" s="24"/>
      <c r="N173" s="24"/>
      <c r="O173" s="52" t="s">
        <v>70</v>
      </c>
      <c r="P173" s="51" t="s">
        <v>5120</v>
      </c>
      <c r="Q173" s="69"/>
    </row>
    <row r="174" s="36" customFormat="1" ht="51" customHeight="1" spans="1:17">
      <c r="A174" s="13">
        <v>175</v>
      </c>
      <c r="B174" s="14" t="s">
        <v>632</v>
      </c>
      <c r="C174" s="14"/>
      <c r="D174" s="14" t="s">
        <v>5137</v>
      </c>
      <c r="E174" s="14" t="s">
        <v>3960</v>
      </c>
      <c r="F174" s="15" t="s">
        <v>5138</v>
      </c>
      <c r="G174" s="15" t="s">
        <v>4622</v>
      </c>
      <c r="H174" s="15" t="s">
        <v>5139</v>
      </c>
      <c r="I174" s="15" t="s">
        <v>3998</v>
      </c>
      <c r="J174" s="23"/>
      <c r="K174" s="23"/>
      <c r="L174" s="24">
        <v>6</v>
      </c>
      <c r="M174" s="24"/>
      <c r="N174" s="24"/>
      <c r="O174" s="52" t="s">
        <v>70</v>
      </c>
      <c r="P174" s="51" t="s">
        <v>5120</v>
      </c>
      <c r="Q174" s="69"/>
    </row>
    <row r="175" s="36" customFormat="1" ht="51" customHeight="1" spans="1:17">
      <c r="A175" s="13">
        <v>176</v>
      </c>
      <c r="B175" s="14" t="s">
        <v>632</v>
      </c>
      <c r="C175" s="14"/>
      <c r="D175" s="14" t="s">
        <v>5140</v>
      </c>
      <c r="E175" s="14" t="s">
        <v>4012</v>
      </c>
      <c r="F175" s="15" t="s">
        <v>5141</v>
      </c>
      <c r="G175" s="15" t="s">
        <v>5142</v>
      </c>
      <c r="H175" s="15" t="s">
        <v>5143</v>
      </c>
      <c r="I175" s="15" t="s">
        <v>3998</v>
      </c>
      <c r="J175" s="23"/>
      <c r="K175" s="23"/>
      <c r="L175" s="24">
        <v>12</v>
      </c>
      <c r="M175" s="24"/>
      <c r="N175" s="24"/>
      <c r="O175" s="52" t="s">
        <v>70</v>
      </c>
      <c r="P175" s="51" t="s">
        <v>5120</v>
      </c>
      <c r="Q175" s="69"/>
    </row>
    <row r="176" s="36" customFormat="1" ht="51" customHeight="1" spans="1:17">
      <c r="A176" s="13">
        <v>177</v>
      </c>
      <c r="B176" s="14" t="s">
        <v>632</v>
      </c>
      <c r="C176" s="14"/>
      <c r="D176" s="14" t="s">
        <v>5144</v>
      </c>
      <c r="E176" s="14" t="s">
        <v>5145</v>
      </c>
      <c r="F176" s="15" t="s">
        <v>5146</v>
      </c>
      <c r="G176" s="15" t="s">
        <v>5147</v>
      </c>
      <c r="H176" s="15" t="s">
        <v>5148</v>
      </c>
      <c r="I176" s="15" t="s">
        <v>3998</v>
      </c>
      <c r="J176" s="23"/>
      <c r="K176" s="23"/>
      <c r="L176" s="24">
        <v>22</v>
      </c>
      <c r="M176" s="24"/>
      <c r="N176" s="24"/>
      <c r="O176" s="52" t="s">
        <v>70</v>
      </c>
      <c r="P176" s="51" t="s">
        <v>5120</v>
      </c>
      <c r="Q176" s="69"/>
    </row>
    <row r="177" s="36" customFormat="1" ht="51" customHeight="1" spans="1:17">
      <c r="A177" s="13">
        <v>178</v>
      </c>
      <c r="B177" s="14" t="s">
        <v>632</v>
      </c>
      <c r="C177" s="14"/>
      <c r="D177" s="14" t="s">
        <v>5149</v>
      </c>
      <c r="E177" s="14" t="s">
        <v>5150</v>
      </c>
      <c r="F177" s="15" t="s">
        <v>5151</v>
      </c>
      <c r="G177" s="15" t="s">
        <v>5152</v>
      </c>
      <c r="H177" s="15" t="s">
        <v>5153</v>
      </c>
      <c r="I177" s="15" t="s">
        <v>5154</v>
      </c>
      <c r="J177" s="23"/>
      <c r="K177" s="23"/>
      <c r="L177" s="24">
        <v>20</v>
      </c>
      <c r="M177" s="24"/>
      <c r="N177" s="24"/>
      <c r="O177" s="52" t="s">
        <v>70</v>
      </c>
      <c r="P177" s="51" t="s">
        <v>5155</v>
      </c>
      <c r="Q177" s="69"/>
    </row>
    <row r="178" s="36" customFormat="1" ht="51" customHeight="1" spans="1:17">
      <c r="A178" s="13">
        <v>179</v>
      </c>
      <c r="B178" s="14" t="s">
        <v>56</v>
      </c>
      <c r="C178" s="14"/>
      <c r="D178" s="14" t="s">
        <v>5156</v>
      </c>
      <c r="E178" s="14" t="s">
        <v>5157</v>
      </c>
      <c r="F178" s="15" t="s">
        <v>5158</v>
      </c>
      <c r="G178" s="15" t="s">
        <v>5159</v>
      </c>
      <c r="H178" s="15" t="s">
        <v>5160</v>
      </c>
      <c r="I178" s="15" t="s">
        <v>5161</v>
      </c>
      <c r="J178" s="23"/>
      <c r="K178" s="23"/>
      <c r="L178" s="24">
        <v>20</v>
      </c>
      <c r="M178" s="24"/>
      <c r="N178" s="24"/>
      <c r="O178" s="52" t="s">
        <v>70</v>
      </c>
      <c r="P178" s="51" t="s">
        <v>5155</v>
      </c>
      <c r="Q178" s="69"/>
    </row>
    <row r="179" s="36" customFormat="1" ht="51" customHeight="1" spans="1:17">
      <c r="A179" s="13">
        <v>180</v>
      </c>
      <c r="B179" s="14" t="s">
        <v>632</v>
      </c>
      <c r="C179" s="14"/>
      <c r="D179" s="14"/>
      <c r="E179" s="14"/>
      <c r="F179" s="15" t="s">
        <v>5162</v>
      </c>
      <c r="G179" s="15" t="s">
        <v>4560</v>
      </c>
      <c r="H179" s="15" t="s">
        <v>5163</v>
      </c>
      <c r="I179" s="15" t="s">
        <v>3998</v>
      </c>
      <c r="J179" s="23"/>
      <c r="K179" s="23"/>
      <c r="L179" s="24">
        <v>4</v>
      </c>
      <c r="M179" s="24"/>
      <c r="N179" s="24"/>
      <c r="O179" s="52" t="s">
        <v>70</v>
      </c>
      <c r="P179" s="51" t="s">
        <v>5164</v>
      </c>
      <c r="Q179" s="69"/>
    </row>
    <row r="180" s="36" customFormat="1" ht="51" customHeight="1" spans="1:17">
      <c r="A180" s="13">
        <v>181</v>
      </c>
      <c r="B180" s="14" t="s">
        <v>632</v>
      </c>
      <c r="C180" s="14"/>
      <c r="D180" s="14"/>
      <c r="E180" s="14"/>
      <c r="F180" s="15" t="s">
        <v>5165</v>
      </c>
      <c r="G180" s="15" t="s">
        <v>5166</v>
      </c>
      <c r="H180" s="15" t="s">
        <v>5167</v>
      </c>
      <c r="I180" s="15" t="s">
        <v>5087</v>
      </c>
      <c r="J180" s="23"/>
      <c r="K180" s="23"/>
      <c r="L180" s="24">
        <v>10</v>
      </c>
      <c r="M180" s="24"/>
      <c r="N180" s="24"/>
      <c r="O180" s="52" t="s">
        <v>70</v>
      </c>
      <c r="P180" s="51" t="s">
        <v>5168</v>
      </c>
      <c r="Q180" s="69"/>
    </row>
    <row r="181" s="36" customFormat="1" ht="51" customHeight="1" spans="1:17">
      <c r="A181" s="13">
        <v>182</v>
      </c>
      <c r="B181" s="14" t="s">
        <v>632</v>
      </c>
      <c r="C181" s="14"/>
      <c r="D181" s="14" t="s">
        <v>5169</v>
      </c>
      <c r="E181" s="14" t="s">
        <v>4739</v>
      </c>
      <c r="F181" s="15" t="s">
        <v>5170</v>
      </c>
      <c r="G181" s="15" t="s">
        <v>5166</v>
      </c>
      <c r="H181" s="15" t="s">
        <v>5171</v>
      </c>
      <c r="I181" s="15" t="s">
        <v>5087</v>
      </c>
      <c r="J181" s="23"/>
      <c r="K181" s="23"/>
      <c r="L181" s="24">
        <v>10</v>
      </c>
      <c r="M181" s="24"/>
      <c r="N181" s="24"/>
      <c r="O181" s="52" t="s">
        <v>70</v>
      </c>
      <c r="P181" s="51" t="s">
        <v>5168</v>
      </c>
      <c r="Q181" s="69"/>
    </row>
    <row r="182" s="36" customFormat="1" ht="51" customHeight="1" spans="1:17">
      <c r="A182" s="13">
        <v>183</v>
      </c>
      <c r="B182" s="14" t="s">
        <v>632</v>
      </c>
      <c r="C182" s="14"/>
      <c r="D182" s="14"/>
      <c r="E182" s="14"/>
      <c r="F182" s="15" t="s">
        <v>5172</v>
      </c>
      <c r="G182" s="15" t="s">
        <v>4560</v>
      </c>
      <c r="H182" s="15" t="s">
        <v>5173</v>
      </c>
      <c r="I182" s="15" t="s">
        <v>4076</v>
      </c>
      <c r="J182" s="23"/>
      <c r="K182" s="23"/>
      <c r="L182" s="24">
        <v>4</v>
      </c>
      <c r="M182" s="24"/>
      <c r="N182" s="24"/>
      <c r="O182" s="52" t="s">
        <v>70</v>
      </c>
      <c r="P182" s="51" t="s">
        <v>5168</v>
      </c>
      <c r="Q182" s="69" t="s">
        <v>5174</v>
      </c>
    </row>
    <row r="183" s="36" customFormat="1" ht="51" customHeight="1" spans="1:17">
      <c r="A183" s="13">
        <v>184</v>
      </c>
      <c r="B183" s="14" t="s">
        <v>632</v>
      </c>
      <c r="C183" s="14"/>
      <c r="D183" s="14" t="s">
        <v>5175</v>
      </c>
      <c r="E183" s="14" t="s">
        <v>4529</v>
      </c>
      <c r="F183" s="15" t="s">
        <v>5176</v>
      </c>
      <c r="G183" s="15" t="s">
        <v>4521</v>
      </c>
      <c r="H183" s="15" t="s">
        <v>5177</v>
      </c>
      <c r="I183" s="15"/>
      <c r="J183" s="23"/>
      <c r="K183" s="23"/>
      <c r="L183" s="24"/>
      <c r="M183" s="24"/>
      <c r="N183" s="24"/>
      <c r="O183" s="52" t="s">
        <v>70</v>
      </c>
      <c r="P183" s="51" t="s">
        <v>5178</v>
      </c>
      <c r="Q183" s="69"/>
    </row>
    <row r="184" s="36" customFormat="1" ht="51" customHeight="1" spans="1:17">
      <c r="A184" s="13">
        <v>185</v>
      </c>
      <c r="B184" s="14" t="s">
        <v>632</v>
      </c>
      <c r="C184" s="14"/>
      <c r="D184" s="14"/>
      <c r="E184" s="14" t="s">
        <v>5084</v>
      </c>
      <c r="F184" s="15" t="s">
        <v>5179</v>
      </c>
      <c r="G184" s="15" t="s">
        <v>4729</v>
      </c>
      <c r="H184" s="15" t="s">
        <v>5180</v>
      </c>
      <c r="I184" s="15" t="s">
        <v>3998</v>
      </c>
      <c r="J184" s="23"/>
      <c r="K184" s="23"/>
      <c r="L184" s="24"/>
      <c r="M184" s="24"/>
      <c r="N184" s="24"/>
      <c r="O184" s="52" t="s">
        <v>70</v>
      </c>
      <c r="P184" s="51" t="s">
        <v>5178</v>
      </c>
      <c r="Q184" s="69"/>
    </row>
    <row r="185" s="36" customFormat="1" ht="51" customHeight="1" spans="1:17">
      <c r="A185" s="13">
        <v>186</v>
      </c>
      <c r="B185" s="14" t="s">
        <v>632</v>
      </c>
      <c r="C185" s="14"/>
      <c r="D185" s="14" t="s">
        <v>5181</v>
      </c>
      <c r="E185" s="14" t="s">
        <v>3960</v>
      </c>
      <c r="F185" s="15" t="s">
        <v>5182</v>
      </c>
      <c r="G185" s="15" t="s">
        <v>5183</v>
      </c>
      <c r="H185" s="15" t="s">
        <v>5184</v>
      </c>
      <c r="I185" s="15" t="s">
        <v>3998</v>
      </c>
      <c r="J185" s="23"/>
      <c r="K185" s="23"/>
      <c r="L185" s="24">
        <v>6</v>
      </c>
      <c r="M185" s="24"/>
      <c r="N185" s="24"/>
      <c r="O185" s="52" t="s">
        <v>70</v>
      </c>
      <c r="P185" s="51"/>
      <c r="Q185" s="69"/>
    </row>
    <row r="186" s="36" customFormat="1" ht="51" customHeight="1" spans="1:17">
      <c r="A186" s="13">
        <v>187</v>
      </c>
      <c r="B186" s="14" t="s">
        <v>632</v>
      </c>
      <c r="C186" s="14"/>
      <c r="D186" s="14" t="s">
        <v>5185</v>
      </c>
      <c r="E186" s="14" t="s">
        <v>4955</v>
      </c>
      <c r="F186" s="15" t="s">
        <v>5186</v>
      </c>
      <c r="G186" s="15" t="s">
        <v>5183</v>
      </c>
      <c r="H186" s="15" t="s">
        <v>5187</v>
      </c>
      <c r="I186" s="15" t="s">
        <v>5188</v>
      </c>
      <c r="J186" s="23"/>
      <c r="K186" s="23"/>
      <c r="L186" s="24">
        <v>6</v>
      </c>
      <c r="M186" s="24"/>
      <c r="N186" s="24"/>
      <c r="O186" s="52" t="s">
        <v>70</v>
      </c>
      <c r="P186" s="51" t="s">
        <v>1448</v>
      </c>
      <c r="Q186" s="69"/>
    </row>
    <row r="187" s="36" customFormat="1" ht="51" customHeight="1" spans="1:17">
      <c r="A187" s="13">
        <v>188</v>
      </c>
      <c r="B187" s="14" t="s">
        <v>632</v>
      </c>
      <c r="C187" s="14"/>
      <c r="D187" s="14" t="s">
        <v>5189</v>
      </c>
      <c r="E187" s="14" t="s">
        <v>4016</v>
      </c>
      <c r="F187" s="15" t="s">
        <v>5190</v>
      </c>
      <c r="G187" s="15" t="s">
        <v>5191</v>
      </c>
      <c r="H187" s="15" t="s">
        <v>5192</v>
      </c>
      <c r="I187" s="15" t="s">
        <v>5193</v>
      </c>
      <c r="J187" s="23"/>
      <c r="K187" s="23"/>
      <c r="L187" s="24">
        <v>64</v>
      </c>
      <c r="M187" s="24"/>
      <c r="N187" s="24"/>
      <c r="O187" s="52" t="s">
        <v>70</v>
      </c>
      <c r="P187" s="51" t="s">
        <v>1448</v>
      </c>
      <c r="Q187" s="69"/>
    </row>
    <row r="188" s="36" customFormat="1" ht="51" customHeight="1" spans="1:17">
      <c r="A188" s="13">
        <v>189</v>
      </c>
      <c r="B188" s="14" t="s">
        <v>56</v>
      </c>
      <c r="C188" s="14"/>
      <c r="D188" s="14" t="s">
        <v>5194</v>
      </c>
      <c r="E188" s="14" t="s">
        <v>5194</v>
      </c>
      <c r="F188" s="15" t="s">
        <v>5195</v>
      </c>
      <c r="G188" s="15" t="s">
        <v>5196</v>
      </c>
      <c r="H188" s="15" t="s">
        <v>5197</v>
      </c>
      <c r="I188" s="15" t="s">
        <v>1159</v>
      </c>
      <c r="J188" s="23" t="s">
        <v>4618</v>
      </c>
      <c r="K188" s="23"/>
      <c r="L188" s="24">
        <v>14</v>
      </c>
      <c r="M188" s="24"/>
      <c r="N188" s="24"/>
      <c r="O188" s="52" t="s">
        <v>70</v>
      </c>
      <c r="P188" s="51" t="s">
        <v>3515</v>
      </c>
      <c r="Q188" s="69"/>
    </row>
    <row r="189" s="36" customFormat="1" ht="51" customHeight="1" spans="1:17">
      <c r="A189" s="13">
        <v>190</v>
      </c>
      <c r="B189" s="14" t="s">
        <v>632</v>
      </c>
      <c r="C189" s="14"/>
      <c r="D189" s="14"/>
      <c r="E189" s="14" t="s">
        <v>5198</v>
      </c>
      <c r="F189" s="15" t="s">
        <v>5199</v>
      </c>
      <c r="G189" s="15" t="s">
        <v>4639</v>
      </c>
      <c r="H189" s="15" t="s">
        <v>5200</v>
      </c>
      <c r="I189" s="15" t="s">
        <v>4076</v>
      </c>
      <c r="J189" s="23"/>
      <c r="K189" s="23"/>
      <c r="L189" s="24" t="s">
        <v>5201</v>
      </c>
      <c r="M189" s="24"/>
      <c r="N189" s="24"/>
      <c r="O189" s="52" t="s">
        <v>70</v>
      </c>
      <c r="P189" s="51" t="s">
        <v>5202</v>
      </c>
      <c r="Q189" s="69"/>
    </row>
    <row r="190" s="36" customFormat="1" ht="51" customHeight="1" spans="1:17">
      <c r="A190" s="13">
        <v>191</v>
      </c>
      <c r="B190" s="14" t="s">
        <v>632</v>
      </c>
      <c r="C190" s="14"/>
      <c r="D190" s="14"/>
      <c r="E190" s="14" t="s">
        <v>5203</v>
      </c>
      <c r="F190" s="15" t="s">
        <v>5204</v>
      </c>
      <c r="G190" s="15" t="s">
        <v>4729</v>
      </c>
      <c r="H190" s="15" t="s">
        <v>5205</v>
      </c>
      <c r="I190" s="15" t="s">
        <v>5087</v>
      </c>
      <c r="J190" s="23"/>
      <c r="K190" s="23"/>
      <c r="L190" s="24">
        <v>11</v>
      </c>
      <c r="M190" s="24"/>
      <c r="N190" s="24"/>
      <c r="O190" s="52" t="s">
        <v>70</v>
      </c>
      <c r="P190" s="51" t="s">
        <v>5202</v>
      </c>
      <c r="Q190" s="69"/>
    </row>
    <row r="191" s="36" customFormat="1" ht="51" customHeight="1" spans="1:17">
      <c r="A191" s="13">
        <v>192</v>
      </c>
      <c r="B191" s="14" t="s">
        <v>632</v>
      </c>
      <c r="C191" s="14"/>
      <c r="D191" s="14" t="s">
        <v>5206</v>
      </c>
      <c r="E191" s="14" t="s">
        <v>5207</v>
      </c>
      <c r="F191" s="15" t="s">
        <v>5208</v>
      </c>
      <c r="G191" s="15" t="s">
        <v>5147</v>
      </c>
      <c r="H191" s="15" t="s">
        <v>5209</v>
      </c>
      <c r="I191" s="15" t="s">
        <v>3998</v>
      </c>
      <c r="J191" s="23"/>
      <c r="K191" s="23"/>
      <c r="L191" s="24">
        <v>26</v>
      </c>
      <c r="M191" s="24"/>
      <c r="N191" s="24"/>
      <c r="O191" s="52" t="s">
        <v>70</v>
      </c>
      <c r="P191" s="51" t="s">
        <v>1417</v>
      </c>
      <c r="Q191" s="69"/>
    </row>
    <row r="192" s="36" customFormat="1" ht="51" customHeight="1" spans="1:17">
      <c r="A192" s="13">
        <v>193</v>
      </c>
      <c r="B192" s="14" t="s">
        <v>632</v>
      </c>
      <c r="C192" s="14"/>
      <c r="D192" s="14" t="s">
        <v>4860</v>
      </c>
      <c r="E192" s="14" t="s">
        <v>5210</v>
      </c>
      <c r="F192" s="15" t="s">
        <v>5211</v>
      </c>
      <c r="G192" s="15" t="s">
        <v>4762</v>
      </c>
      <c r="H192" s="15" t="s">
        <v>5212</v>
      </c>
      <c r="I192" s="15" t="s">
        <v>5213</v>
      </c>
      <c r="J192" s="23"/>
      <c r="K192" s="23"/>
      <c r="L192" s="24">
        <v>3</v>
      </c>
      <c r="M192" s="24"/>
      <c r="N192" s="24"/>
      <c r="O192" s="52" t="s">
        <v>70</v>
      </c>
      <c r="P192" s="51"/>
      <c r="Q192" s="69"/>
    </row>
    <row r="193" s="36" customFormat="1" ht="51" customHeight="1" spans="1:17">
      <c r="A193" s="13">
        <v>194</v>
      </c>
      <c r="B193" s="14" t="s">
        <v>632</v>
      </c>
      <c r="C193" s="14"/>
      <c r="D193" s="14" t="s">
        <v>5061</v>
      </c>
      <c r="E193" s="14" t="s">
        <v>5214</v>
      </c>
      <c r="F193" s="15" t="s">
        <v>5215</v>
      </c>
      <c r="G193" s="15" t="s">
        <v>5166</v>
      </c>
      <c r="H193" s="15" t="s">
        <v>5216</v>
      </c>
      <c r="I193" s="15" t="s">
        <v>5087</v>
      </c>
      <c r="J193" s="23"/>
      <c r="K193" s="23"/>
      <c r="L193" s="24">
        <v>10</v>
      </c>
      <c r="M193" s="24"/>
      <c r="N193" s="24"/>
      <c r="O193" s="52" t="s">
        <v>70</v>
      </c>
      <c r="P193" s="51"/>
      <c r="Q193" s="69"/>
    </row>
    <row r="194" s="36" customFormat="1" ht="51" customHeight="1" spans="1:17">
      <c r="A194" s="13">
        <v>194</v>
      </c>
      <c r="B194" s="14" t="s">
        <v>632</v>
      </c>
      <c r="C194" s="14"/>
      <c r="D194" s="14" t="s">
        <v>5061</v>
      </c>
      <c r="E194" s="14" t="s">
        <v>5217</v>
      </c>
      <c r="F194" s="15" t="s">
        <v>5218</v>
      </c>
      <c r="G194" s="15" t="s">
        <v>4729</v>
      </c>
      <c r="H194" s="15" t="s">
        <v>5219</v>
      </c>
      <c r="I194" s="15" t="s">
        <v>5087</v>
      </c>
      <c r="J194" s="23"/>
      <c r="K194" s="23"/>
      <c r="L194" s="24">
        <v>10</v>
      </c>
      <c r="M194" s="24"/>
      <c r="N194" s="24"/>
      <c r="O194" s="52" t="s">
        <v>70</v>
      </c>
      <c r="P194" s="51" t="s">
        <v>1436</v>
      </c>
      <c r="Q194" s="69"/>
    </row>
    <row r="195" s="36" customFormat="1" ht="51" customHeight="1" spans="1:17">
      <c r="A195" s="13">
        <v>195</v>
      </c>
      <c r="B195" s="14" t="s">
        <v>632</v>
      </c>
      <c r="C195" s="14"/>
      <c r="D195" s="14" t="s">
        <v>4934</v>
      </c>
      <c r="E195" s="14" t="s">
        <v>5220</v>
      </c>
      <c r="F195" s="15" t="s">
        <v>5221</v>
      </c>
      <c r="G195" s="15" t="s">
        <v>4729</v>
      </c>
      <c r="H195" s="15" t="s">
        <v>5222</v>
      </c>
      <c r="I195" s="15" t="s">
        <v>5087</v>
      </c>
      <c r="J195" s="23"/>
      <c r="K195" s="23"/>
      <c r="L195" s="24"/>
      <c r="M195" s="24"/>
      <c r="N195" s="24"/>
      <c r="O195" s="52" t="s">
        <v>70</v>
      </c>
      <c r="P195" s="51" t="s">
        <v>1399</v>
      </c>
      <c r="Q195" s="69"/>
    </row>
    <row r="196" s="36" customFormat="1" ht="51" customHeight="1" spans="1:17">
      <c r="A196" s="13">
        <v>196</v>
      </c>
      <c r="B196" s="14" t="s">
        <v>632</v>
      </c>
      <c r="C196" s="14"/>
      <c r="D196" s="14" t="s">
        <v>5223</v>
      </c>
      <c r="E196" s="14" t="s">
        <v>5224</v>
      </c>
      <c r="F196" s="15" t="s">
        <v>5225</v>
      </c>
      <c r="G196" s="15" t="s">
        <v>5166</v>
      </c>
      <c r="H196" s="15" t="s">
        <v>5226</v>
      </c>
      <c r="I196" s="15" t="s">
        <v>5087</v>
      </c>
      <c r="J196" s="23"/>
      <c r="K196" s="23"/>
      <c r="L196" s="24"/>
      <c r="M196" s="24"/>
      <c r="N196" s="24"/>
      <c r="O196" s="52" t="s">
        <v>70</v>
      </c>
      <c r="P196" s="51" t="s">
        <v>1427</v>
      </c>
      <c r="Q196" s="69"/>
    </row>
    <row r="197" s="36" customFormat="1" ht="51" customHeight="1" spans="1:17">
      <c r="A197" s="13">
        <v>197</v>
      </c>
      <c r="B197" s="14" t="s">
        <v>632</v>
      </c>
      <c r="C197" s="14"/>
      <c r="D197" s="14" t="s">
        <v>5227</v>
      </c>
      <c r="E197" s="14" t="s">
        <v>5228</v>
      </c>
      <c r="F197" s="15" t="s">
        <v>5229</v>
      </c>
      <c r="G197" s="15" t="s">
        <v>4560</v>
      </c>
      <c r="H197" s="15" t="s">
        <v>5230</v>
      </c>
      <c r="I197" s="15" t="s">
        <v>3998</v>
      </c>
      <c r="J197" s="23"/>
      <c r="K197" s="23"/>
      <c r="L197" s="24"/>
      <c r="M197" s="24"/>
      <c r="N197" s="24"/>
      <c r="O197" s="52" t="s">
        <v>70</v>
      </c>
      <c r="P197" s="51" t="s">
        <v>5231</v>
      </c>
      <c r="Q197" s="69"/>
    </row>
    <row r="198" s="36" customFormat="1" ht="51" customHeight="1" spans="1:17">
      <c r="A198" s="13">
        <v>198</v>
      </c>
      <c r="B198" s="14" t="s">
        <v>632</v>
      </c>
      <c r="C198" s="14"/>
      <c r="D198" s="14" t="s">
        <v>4884</v>
      </c>
      <c r="E198" s="14" t="s">
        <v>4885</v>
      </c>
      <c r="F198" s="15" t="s">
        <v>5232</v>
      </c>
      <c r="G198" s="15" t="s">
        <v>4729</v>
      </c>
      <c r="H198" s="15" t="s">
        <v>5233</v>
      </c>
      <c r="I198" s="15" t="s">
        <v>5234</v>
      </c>
      <c r="J198" s="23"/>
      <c r="K198" s="23"/>
      <c r="L198" s="24"/>
      <c r="M198" s="24"/>
      <c r="N198" s="24"/>
      <c r="O198" s="52" t="s">
        <v>70</v>
      </c>
      <c r="P198" s="51" t="s">
        <v>5235</v>
      </c>
      <c r="Q198" s="69"/>
    </row>
    <row r="199" s="36" customFormat="1" ht="51" customHeight="1" spans="1:17">
      <c r="A199" s="13">
        <v>199</v>
      </c>
      <c r="B199" s="14" t="s">
        <v>632</v>
      </c>
      <c r="C199" s="14"/>
      <c r="D199" s="14" t="s">
        <v>5236</v>
      </c>
      <c r="E199" s="14" t="s">
        <v>3995</v>
      </c>
      <c r="F199" s="15" t="s">
        <v>5237</v>
      </c>
      <c r="G199" s="15" t="s">
        <v>4657</v>
      </c>
      <c r="H199" s="15" t="s">
        <v>5238</v>
      </c>
      <c r="I199" s="15" t="s">
        <v>3998</v>
      </c>
      <c r="J199" s="23"/>
      <c r="K199" s="23"/>
      <c r="L199" s="24">
        <v>20</v>
      </c>
      <c r="M199" s="24"/>
      <c r="N199" s="24"/>
      <c r="O199" s="52" t="s">
        <v>70</v>
      </c>
      <c r="P199" s="51"/>
      <c r="Q199" s="69"/>
    </row>
    <row r="200" s="36" customFormat="1" ht="51" customHeight="1" spans="1:17">
      <c r="A200" s="13">
        <v>200</v>
      </c>
      <c r="B200" s="14" t="s">
        <v>632</v>
      </c>
      <c r="C200" s="14"/>
      <c r="D200" s="14" t="s">
        <v>4082</v>
      </c>
      <c r="E200" s="14" t="s">
        <v>4684</v>
      </c>
      <c r="F200" s="15" t="s">
        <v>5239</v>
      </c>
      <c r="G200" s="15" t="s">
        <v>4674</v>
      </c>
      <c r="H200" s="15" t="s">
        <v>5240</v>
      </c>
      <c r="I200" s="15" t="s">
        <v>3998</v>
      </c>
      <c r="J200" s="23"/>
      <c r="K200" s="23"/>
      <c r="L200" s="24">
        <v>3</v>
      </c>
      <c r="M200" s="24"/>
      <c r="N200" s="24"/>
      <c r="O200" s="52" t="s">
        <v>70</v>
      </c>
      <c r="P200" s="70" t="s">
        <v>1448</v>
      </c>
      <c r="Q200" s="69"/>
    </row>
    <row r="201" s="36" customFormat="1" ht="51" customHeight="1" spans="1:17">
      <c r="A201" s="13">
        <v>201</v>
      </c>
      <c r="B201" s="14" t="s">
        <v>632</v>
      </c>
      <c r="C201" s="14"/>
      <c r="D201" s="14" t="s">
        <v>3912</v>
      </c>
      <c r="E201" s="14" t="s">
        <v>5241</v>
      </c>
      <c r="F201" s="15" t="s">
        <v>5242</v>
      </c>
      <c r="G201" s="15" t="s">
        <v>4674</v>
      </c>
      <c r="H201" s="15" t="s">
        <v>5243</v>
      </c>
      <c r="I201" s="15" t="s">
        <v>3998</v>
      </c>
      <c r="J201" s="23"/>
      <c r="K201" s="23"/>
      <c r="L201" s="24">
        <v>4</v>
      </c>
      <c r="M201" s="24"/>
      <c r="N201" s="24"/>
      <c r="O201" s="52" t="s">
        <v>70</v>
      </c>
      <c r="P201" s="71"/>
      <c r="Q201" s="69"/>
    </row>
    <row r="202" s="36" customFormat="1" ht="51" customHeight="1" spans="1:17">
      <c r="A202" s="13">
        <v>202</v>
      </c>
      <c r="B202" s="14" t="s">
        <v>632</v>
      </c>
      <c r="C202" s="14"/>
      <c r="D202" s="14" t="s">
        <v>3940</v>
      </c>
      <c r="E202" s="14" t="s">
        <v>4690</v>
      </c>
      <c r="F202" s="15" t="s">
        <v>5244</v>
      </c>
      <c r="G202" s="15" t="s">
        <v>4674</v>
      </c>
      <c r="H202" s="15" t="s">
        <v>5245</v>
      </c>
      <c r="I202" s="15" t="s">
        <v>3998</v>
      </c>
      <c r="J202" s="23"/>
      <c r="K202" s="23"/>
      <c r="L202" s="24">
        <v>5</v>
      </c>
      <c r="M202" s="24"/>
      <c r="N202" s="24"/>
      <c r="O202" s="52" t="s">
        <v>70</v>
      </c>
      <c r="P202" s="72"/>
      <c r="Q202" s="69"/>
    </row>
    <row r="203" s="36" customFormat="1" ht="51" customHeight="1" spans="1:17">
      <c r="A203" s="13">
        <v>203</v>
      </c>
      <c r="B203" s="14" t="s">
        <v>632</v>
      </c>
      <c r="C203" s="14"/>
      <c r="D203" s="14" t="s">
        <v>5246</v>
      </c>
      <c r="E203" s="14"/>
      <c r="F203" s="15" t="s">
        <v>5247</v>
      </c>
      <c r="G203" s="15" t="s">
        <v>5248</v>
      </c>
      <c r="H203" s="15" t="s">
        <v>5249</v>
      </c>
      <c r="I203" s="15"/>
      <c r="J203" s="23"/>
      <c r="K203" s="23"/>
      <c r="L203" s="24">
        <v>21</v>
      </c>
      <c r="M203" s="24"/>
      <c r="N203" s="24"/>
      <c r="O203" s="52" t="s">
        <v>1534</v>
      </c>
      <c r="P203" s="37"/>
      <c r="Q203" s="69" t="s">
        <v>1535</v>
      </c>
    </row>
    <row r="204" s="36" customFormat="1" ht="51" customHeight="1" spans="1:17">
      <c r="A204" s="13">
        <v>204</v>
      </c>
      <c r="B204" s="14" t="s">
        <v>632</v>
      </c>
      <c r="C204" s="14"/>
      <c r="D204" s="14" t="s">
        <v>5250</v>
      </c>
      <c r="E204" s="14" t="s">
        <v>4739</v>
      </c>
      <c r="F204" s="15" t="s">
        <v>5251</v>
      </c>
      <c r="G204" s="15" t="s">
        <v>5166</v>
      </c>
      <c r="H204" s="15" t="s">
        <v>5252</v>
      </c>
      <c r="I204" s="15"/>
      <c r="J204" s="23"/>
      <c r="K204" s="23"/>
      <c r="L204" s="24">
        <v>10</v>
      </c>
      <c r="M204" s="24"/>
      <c r="N204" s="24"/>
      <c r="O204" s="52" t="s">
        <v>1534</v>
      </c>
      <c r="P204" s="37"/>
      <c r="Q204" s="69" t="s">
        <v>1535</v>
      </c>
    </row>
    <row r="205" s="36" customFormat="1" ht="51" customHeight="1" spans="1:17">
      <c r="A205" s="13">
        <v>205</v>
      </c>
      <c r="B205" s="14" t="s">
        <v>632</v>
      </c>
      <c r="C205" s="14"/>
      <c r="D205" s="14"/>
      <c r="E205" s="14"/>
      <c r="F205" s="15" t="s">
        <v>5253</v>
      </c>
      <c r="G205" s="15" t="s">
        <v>5254</v>
      </c>
      <c r="H205" s="15" t="s">
        <v>5255</v>
      </c>
      <c r="I205" s="15" t="s">
        <v>5256</v>
      </c>
      <c r="J205" s="23" t="s">
        <v>5257</v>
      </c>
      <c r="K205" s="23"/>
      <c r="L205" s="24"/>
      <c r="M205" s="24"/>
      <c r="N205" s="24"/>
      <c r="O205" s="52" t="s">
        <v>1612</v>
      </c>
      <c r="P205" s="37"/>
      <c r="Q205" s="69" t="s">
        <v>5258</v>
      </c>
    </row>
    <row r="206" s="36" customFormat="1" ht="51" customHeight="1" spans="1:17">
      <c r="A206" s="13">
        <v>206</v>
      </c>
      <c r="B206" s="14" t="s">
        <v>632</v>
      </c>
      <c r="C206" s="14"/>
      <c r="D206" s="14"/>
      <c r="E206" s="14"/>
      <c r="F206" s="15" t="s">
        <v>5259</v>
      </c>
      <c r="G206" s="15" t="s">
        <v>5260</v>
      </c>
      <c r="H206" s="15" t="s">
        <v>5261</v>
      </c>
      <c r="I206" s="15" t="s">
        <v>5262</v>
      </c>
      <c r="J206" s="23" t="s">
        <v>5257</v>
      </c>
      <c r="K206" s="23"/>
      <c r="L206" s="24"/>
      <c r="M206" s="24"/>
      <c r="N206" s="24"/>
      <c r="O206" s="52" t="s">
        <v>1612</v>
      </c>
      <c r="P206" s="37"/>
      <c r="Q206" s="69" t="s">
        <v>5258</v>
      </c>
    </row>
    <row r="207" s="36" customFormat="1" ht="51" customHeight="1" spans="1:17">
      <c r="A207" s="13">
        <v>207</v>
      </c>
      <c r="B207" s="14" t="s">
        <v>632</v>
      </c>
      <c r="C207" s="14"/>
      <c r="D207" s="14"/>
      <c r="E207" s="14"/>
      <c r="F207" s="15" t="s">
        <v>5263</v>
      </c>
      <c r="G207" s="15" t="s">
        <v>5260</v>
      </c>
      <c r="H207" s="15" t="s">
        <v>5264</v>
      </c>
      <c r="I207" s="15" t="s">
        <v>5262</v>
      </c>
      <c r="J207" s="23" t="s">
        <v>5257</v>
      </c>
      <c r="K207" s="23"/>
      <c r="L207" s="24"/>
      <c r="M207" s="24"/>
      <c r="N207" s="24"/>
      <c r="O207" s="52" t="s">
        <v>1612</v>
      </c>
      <c r="P207" s="37"/>
      <c r="Q207" s="69" t="s">
        <v>5258</v>
      </c>
    </row>
    <row r="208" s="36" customFormat="1" ht="51" customHeight="1" spans="1:17">
      <c r="A208" s="13">
        <v>208</v>
      </c>
      <c r="B208" s="14" t="s">
        <v>632</v>
      </c>
      <c r="C208" s="14"/>
      <c r="D208" s="14" t="s">
        <v>5265</v>
      </c>
      <c r="E208" s="14" t="s">
        <v>5266</v>
      </c>
      <c r="F208" s="15" t="s">
        <v>5267</v>
      </c>
      <c r="G208" s="15" t="s">
        <v>4674</v>
      </c>
      <c r="H208" s="15" t="s">
        <v>5268</v>
      </c>
      <c r="I208" s="15" t="s">
        <v>5269</v>
      </c>
      <c r="J208" s="23"/>
      <c r="K208" s="23"/>
      <c r="L208" s="24">
        <v>7</v>
      </c>
      <c r="M208" s="24"/>
      <c r="N208" s="24"/>
      <c r="O208" s="52" t="s">
        <v>70</v>
      </c>
      <c r="P208" s="37"/>
      <c r="Q208" s="69" t="s">
        <v>3593</v>
      </c>
    </row>
    <row r="209" s="36" customFormat="1" ht="51" customHeight="1" spans="1:17">
      <c r="A209" s="13">
        <v>209</v>
      </c>
      <c r="B209" s="14" t="s">
        <v>632</v>
      </c>
      <c r="C209" s="14"/>
      <c r="D209" s="14" t="s">
        <v>5270</v>
      </c>
      <c r="E209" s="14"/>
      <c r="F209" s="15" t="s">
        <v>5271</v>
      </c>
      <c r="G209" s="15" t="s">
        <v>4765</v>
      </c>
      <c r="H209" s="15" t="s">
        <v>5272</v>
      </c>
      <c r="I209" s="15" t="s">
        <v>3998</v>
      </c>
      <c r="J209" s="23"/>
      <c r="K209" s="23"/>
      <c r="L209" s="24"/>
      <c r="M209" s="24"/>
      <c r="N209" s="24"/>
      <c r="O209" s="52" t="s">
        <v>70</v>
      </c>
      <c r="P209" s="37"/>
      <c r="Q209" s="69" t="s">
        <v>3598</v>
      </c>
    </row>
    <row r="210" s="36" customFormat="1" ht="51" customHeight="1" spans="1:17">
      <c r="A210" s="13">
        <v>210</v>
      </c>
      <c r="B210" s="14" t="s">
        <v>632</v>
      </c>
      <c r="C210" s="14"/>
      <c r="D210" s="14" t="s">
        <v>5273</v>
      </c>
      <c r="E210" s="14"/>
      <c r="F210" s="15" t="s">
        <v>5274</v>
      </c>
      <c r="G210" s="15" t="s">
        <v>5275</v>
      </c>
      <c r="H210" s="15" t="s">
        <v>5276</v>
      </c>
      <c r="I210" s="15"/>
      <c r="J210" s="23"/>
      <c r="K210" s="23"/>
      <c r="L210" s="24"/>
      <c r="M210" s="24"/>
      <c r="N210" s="24"/>
      <c r="O210" s="52" t="s">
        <v>70</v>
      </c>
      <c r="P210" s="37"/>
      <c r="Q210" s="69" t="s">
        <v>3598</v>
      </c>
    </row>
    <row r="211" s="36" customFormat="1" ht="51" customHeight="1" spans="1:17">
      <c r="A211" s="13">
        <v>211</v>
      </c>
      <c r="B211" s="14" t="s">
        <v>632</v>
      </c>
      <c r="C211" s="14"/>
      <c r="D211" s="14" t="s">
        <v>5277</v>
      </c>
      <c r="E211" s="14"/>
      <c r="F211" s="15" t="s">
        <v>5278</v>
      </c>
      <c r="G211" s="15" t="s">
        <v>5275</v>
      </c>
      <c r="H211" s="15" t="s">
        <v>5279</v>
      </c>
      <c r="I211" s="15"/>
      <c r="J211" s="23"/>
      <c r="K211" s="23"/>
      <c r="L211" s="24"/>
      <c r="M211" s="24"/>
      <c r="N211" s="24"/>
      <c r="O211" s="52" t="s">
        <v>70</v>
      </c>
      <c r="P211" s="37"/>
      <c r="Q211" s="69" t="s">
        <v>3598</v>
      </c>
    </row>
    <row r="212" s="36" customFormat="1" ht="51" customHeight="1" spans="1:17">
      <c r="A212" s="13">
        <v>212</v>
      </c>
      <c r="B212" s="14"/>
      <c r="C212" s="14"/>
      <c r="D212" s="14" t="s">
        <v>5280</v>
      </c>
      <c r="E212" s="14" t="s">
        <v>5281</v>
      </c>
      <c r="F212" s="15" t="s">
        <v>5282</v>
      </c>
      <c r="G212" s="15" t="s">
        <v>5283</v>
      </c>
      <c r="H212" s="15" t="s">
        <v>5284</v>
      </c>
      <c r="I212" s="15" t="s">
        <v>3998</v>
      </c>
      <c r="J212" s="23"/>
      <c r="K212" s="23"/>
      <c r="L212" s="24"/>
      <c r="M212" s="24"/>
      <c r="N212" s="24"/>
      <c r="O212" s="52" t="s">
        <v>70</v>
      </c>
      <c r="P212" s="37"/>
      <c r="Q212" s="69" t="s">
        <v>3099</v>
      </c>
    </row>
    <row r="213" s="36" customFormat="1" ht="51" customHeight="1" spans="1:17">
      <c r="A213" s="13">
        <v>213</v>
      </c>
      <c r="B213" s="14"/>
      <c r="C213" s="14"/>
      <c r="D213" s="14" t="s">
        <v>5285</v>
      </c>
      <c r="E213" s="14"/>
      <c r="F213" s="15" t="s">
        <v>5286</v>
      </c>
      <c r="G213" s="15" t="s">
        <v>4657</v>
      </c>
      <c r="H213" s="15" t="s">
        <v>5287</v>
      </c>
      <c r="I213" s="15" t="s">
        <v>3998</v>
      </c>
      <c r="J213" s="23"/>
      <c r="K213" s="23"/>
      <c r="L213" s="24"/>
      <c r="M213" s="24"/>
      <c r="N213" s="24"/>
      <c r="O213" s="52" t="s">
        <v>70</v>
      </c>
      <c r="P213" s="37"/>
      <c r="Q213" s="69" t="s">
        <v>4119</v>
      </c>
    </row>
    <row r="214" s="36" customFormat="1" ht="51" customHeight="1" spans="1:17">
      <c r="A214" s="13">
        <v>214</v>
      </c>
      <c r="B214" s="14"/>
      <c r="C214" s="14"/>
      <c r="D214" s="14" t="s">
        <v>5288</v>
      </c>
      <c r="E214" s="14"/>
      <c r="F214" s="15" t="s">
        <v>5289</v>
      </c>
      <c r="G214" s="15" t="s">
        <v>4657</v>
      </c>
      <c r="H214" s="15" t="s">
        <v>5290</v>
      </c>
      <c r="I214" s="15" t="s">
        <v>3998</v>
      </c>
      <c r="J214" s="23"/>
      <c r="K214" s="23"/>
      <c r="L214" s="24"/>
      <c r="M214" s="24"/>
      <c r="N214" s="24"/>
      <c r="O214" s="52" t="s">
        <v>70</v>
      </c>
      <c r="P214" s="37"/>
      <c r="Q214" s="69" t="s">
        <v>4119</v>
      </c>
    </row>
    <row r="215" s="36" customFormat="1" ht="51" customHeight="1" spans="1:17">
      <c r="A215" s="13">
        <v>215</v>
      </c>
      <c r="B215" s="14"/>
      <c r="C215" s="14"/>
      <c r="D215" s="14" t="s">
        <v>5291</v>
      </c>
      <c r="E215" s="14" t="s">
        <v>4082</v>
      </c>
      <c r="F215" s="15" t="s">
        <v>5292</v>
      </c>
      <c r="G215" s="15" t="s">
        <v>4765</v>
      </c>
      <c r="H215" s="15" t="s">
        <v>5293</v>
      </c>
      <c r="I215" s="15" t="s">
        <v>3998</v>
      </c>
      <c r="J215" s="23"/>
      <c r="K215" s="23"/>
      <c r="L215" s="24"/>
      <c r="M215" s="24"/>
      <c r="N215" s="24"/>
      <c r="O215" s="52" t="s">
        <v>70</v>
      </c>
      <c r="P215" s="37"/>
      <c r="Q215" s="69" t="s">
        <v>3134</v>
      </c>
    </row>
    <row r="216" s="36" customFormat="1" ht="51" customHeight="1" spans="1:17">
      <c r="A216" s="13">
        <v>216</v>
      </c>
      <c r="B216" s="14"/>
      <c r="C216" s="14"/>
      <c r="D216" s="14" t="s">
        <v>5294</v>
      </c>
      <c r="E216" s="14" t="s">
        <v>5295</v>
      </c>
      <c r="F216" s="15" t="s">
        <v>5296</v>
      </c>
      <c r="G216" s="15" t="s">
        <v>5297</v>
      </c>
      <c r="H216" s="15" t="s">
        <v>5298</v>
      </c>
      <c r="I216" s="15" t="s">
        <v>3998</v>
      </c>
      <c r="J216" s="23"/>
      <c r="K216" s="23"/>
      <c r="L216" s="24"/>
      <c r="M216" s="24"/>
      <c r="N216" s="24"/>
      <c r="O216" s="52" t="s">
        <v>70</v>
      </c>
      <c r="P216" s="37"/>
      <c r="Q216" s="69" t="s">
        <v>3134</v>
      </c>
    </row>
    <row r="217" s="36" customFormat="1" ht="51" customHeight="1" spans="1:17">
      <c r="A217" s="13">
        <v>217</v>
      </c>
      <c r="B217" s="14"/>
      <c r="C217" s="14"/>
      <c r="D217" s="14" t="s">
        <v>5299</v>
      </c>
      <c r="E217" s="14"/>
      <c r="F217" s="15" t="s">
        <v>5300</v>
      </c>
      <c r="G217" s="15" t="s">
        <v>4560</v>
      </c>
      <c r="H217" s="15" t="s">
        <v>5301</v>
      </c>
      <c r="I217" s="15" t="s">
        <v>4440</v>
      </c>
      <c r="J217" s="23"/>
      <c r="K217" s="23"/>
      <c r="L217" s="24"/>
      <c r="M217" s="24"/>
      <c r="N217" s="24"/>
      <c r="O217" s="52" t="s">
        <v>70</v>
      </c>
      <c r="P217" s="37"/>
      <c r="Q217" s="69" t="s">
        <v>3143</v>
      </c>
    </row>
    <row r="218" s="36" customFormat="1" ht="51" customHeight="1" spans="1:17">
      <c r="A218" s="13">
        <v>218</v>
      </c>
      <c r="B218" s="14"/>
      <c r="C218" s="14"/>
      <c r="D218" s="14" t="s">
        <v>5302</v>
      </c>
      <c r="E218" s="14" t="s">
        <v>3912</v>
      </c>
      <c r="F218" s="15" t="s">
        <v>5303</v>
      </c>
      <c r="G218" s="15" t="s">
        <v>4765</v>
      </c>
      <c r="H218" s="15" t="s">
        <v>5304</v>
      </c>
      <c r="I218" s="15" t="s">
        <v>4440</v>
      </c>
      <c r="J218" s="23"/>
      <c r="K218" s="23"/>
      <c r="L218" s="24"/>
      <c r="M218" s="24"/>
      <c r="N218" s="24"/>
      <c r="O218" s="52" t="s">
        <v>70</v>
      </c>
      <c r="P218" s="37"/>
      <c r="Q218" s="69" t="s">
        <v>3143</v>
      </c>
    </row>
    <row r="219" s="36" customFormat="1" ht="51" customHeight="1" spans="1:17">
      <c r="A219" s="13">
        <v>219</v>
      </c>
      <c r="B219" s="14"/>
      <c r="C219" s="14"/>
      <c r="D219" s="14" t="s">
        <v>5305</v>
      </c>
      <c r="E219" s="14" t="s">
        <v>5306</v>
      </c>
      <c r="F219" s="15" t="s">
        <v>5307</v>
      </c>
      <c r="G219" s="15" t="s">
        <v>5283</v>
      </c>
      <c r="H219" s="15" t="s">
        <v>5308</v>
      </c>
      <c r="I219" s="15" t="s">
        <v>4440</v>
      </c>
      <c r="J219" s="23"/>
      <c r="K219" s="23"/>
      <c r="L219" s="24"/>
      <c r="M219" s="24"/>
      <c r="N219" s="24"/>
      <c r="O219" s="52" t="s">
        <v>70</v>
      </c>
      <c r="P219" s="37"/>
      <c r="Q219" s="69" t="s">
        <v>3143</v>
      </c>
    </row>
    <row r="220" s="36" customFormat="1" ht="51" customHeight="1" spans="1:17">
      <c r="A220" s="13">
        <v>220</v>
      </c>
      <c r="B220" s="14"/>
      <c r="C220" s="14"/>
      <c r="D220" s="14" t="s">
        <v>5305</v>
      </c>
      <c r="E220" s="14" t="s">
        <v>5309</v>
      </c>
      <c r="F220" s="15" t="s">
        <v>5310</v>
      </c>
      <c r="G220" s="15" t="s">
        <v>5283</v>
      </c>
      <c r="H220" s="15" t="s">
        <v>5311</v>
      </c>
      <c r="I220" s="15" t="s">
        <v>4440</v>
      </c>
      <c r="J220" s="23"/>
      <c r="K220" s="23"/>
      <c r="L220" s="24"/>
      <c r="M220" s="24"/>
      <c r="N220" s="24"/>
      <c r="O220" s="52" t="s">
        <v>70</v>
      </c>
      <c r="P220" s="37"/>
      <c r="Q220" s="69" t="s">
        <v>3143</v>
      </c>
    </row>
    <row r="221" s="36" customFormat="1" ht="51" customHeight="1" spans="1:17">
      <c r="A221" s="13">
        <v>221</v>
      </c>
      <c r="B221" s="14"/>
      <c r="C221" s="14"/>
      <c r="D221" s="14" t="s">
        <v>5312</v>
      </c>
      <c r="E221" s="14" t="s">
        <v>5313</v>
      </c>
      <c r="F221" s="15" t="s">
        <v>5314</v>
      </c>
      <c r="G221" s="15" t="s">
        <v>4826</v>
      </c>
      <c r="H221" s="15" t="s">
        <v>5315</v>
      </c>
      <c r="I221" s="15" t="s">
        <v>1159</v>
      </c>
      <c r="J221" s="23"/>
      <c r="K221" s="23"/>
      <c r="L221" s="24"/>
      <c r="M221" s="24"/>
      <c r="N221" s="24"/>
      <c r="O221" s="52" t="s">
        <v>70</v>
      </c>
      <c r="P221" s="37"/>
      <c r="Q221" s="69" t="s">
        <v>3159</v>
      </c>
    </row>
    <row r="222" s="36" customFormat="1" ht="51" customHeight="1" spans="1:17">
      <c r="A222" s="13">
        <v>222</v>
      </c>
      <c r="B222" s="14"/>
      <c r="C222" s="14"/>
      <c r="D222" s="14" t="s">
        <v>5316</v>
      </c>
      <c r="E222" s="14" t="s">
        <v>5317</v>
      </c>
      <c r="F222" s="15" t="s">
        <v>5318</v>
      </c>
      <c r="G222" s="15" t="s">
        <v>5317</v>
      </c>
      <c r="H222" s="15" t="s">
        <v>5319</v>
      </c>
      <c r="I222" s="15" t="s">
        <v>1159</v>
      </c>
      <c r="J222" s="23"/>
      <c r="K222" s="23"/>
      <c r="L222" s="24"/>
      <c r="M222" s="24"/>
      <c r="N222" s="24"/>
      <c r="O222" s="52" t="s">
        <v>70</v>
      </c>
      <c r="P222" s="37"/>
      <c r="Q222" s="69" t="s">
        <v>3159</v>
      </c>
    </row>
    <row r="223" s="36" customFormat="1" ht="51" customHeight="1" spans="1:17">
      <c r="A223" s="13">
        <v>223</v>
      </c>
      <c r="B223" s="14"/>
      <c r="C223" s="14"/>
      <c r="D223" s="14" t="s">
        <v>5320</v>
      </c>
      <c r="E223" s="14" t="s">
        <v>5321</v>
      </c>
      <c r="F223" s="15" t="s">
        <v>5322</v>
      </c>
      <c r="G223" s="15" t="s">
        <v>4729</v>
      </c>
      <c r="H223" s="15" t="s">
        <v>5323</v>
      </c>
      <c r="I223" s="15" t="s">
        <v>5324</v>
      </c>
      <c r="J223" s="23"/>
      <c r="K223" s="23"/>
      <c r="L223" s="24">
        <v>28</v>
      </c>
      <c r="M223" s="24"/>
      <c r="N223" s="24"/>
      <c r="O223" s="52" t="s">
        <v>70</v>
      </c>
      <c r="P223" s="37"/>
      <c r="Q223" s="69" t="s">
        <v>4136</v>
      </c>
    </row>
    <row r="224" s="36" customFormat="1" ht="51" customHeight="1" spans="1:17">
      <c r="A224" s="13">
        <v>224</v>
      </c>
      <c r="B224" s="14"/>
      <c r="C224" s="14"/>
      <c r="D224" s="14" t="s">
        <v>5325</v>
      </c>
      <c r="E224" s="14" t="s">
        <v>3953</v>
      </c>
      <c r="F224" s="15" t="s">
        <v>5326</v>
      </c>
      <c r="G224" s="15" t="s">
        <v>4594</v>
      </c>
      <c r="H224" s="15" t="s">
        <v>5327</v>
      </c>
      <c r="I224" s="15" t="s">
        <v>3998</v>
      </c>
      <c r="J224" s="23"/>
      <c r="K224" s="23"/>
      <c r="L224" s="24">
        <v>22</v>
      </c>
      <c r="M224" s="24"/>
      <c r="N224" s="24"/>
      <c r="O224" s="52" t="s">
        <v>70</v>
      </c>
      <c r="P224" s="37"/>
      <c r="Q224" s="69" t="s">
        <v>5328</v>
      </c>
    </row>
    <row r="225" s="36" customFormat="1" ht="51" customHeight="1" spans="1:17">
      <c r="A225" s="13">
        <v>225</v>
      </c>
      <c r="B225" s="14"/>
      <c r="C225" s="14"/>
      <c r="D225" s="14" t="s">
        <v>5329</v>
      </c>
      <c r="E225" s="14" t="s">
        <v>3960</v>
      </c>
      <c r="F225" s="15" t="s">
        <v>5330</v>
      </c>
      <c r="G225" s="15" t="s">
        <v>4594</v>
      </c>
      <c r="H225" s="15" t="s">
        <v>5331</v>
      </c>
      <c r="I225" s="15" t="s">
        <v>3998</v>
      </c>
      <c r="J225" s="23"/>
      <c r="K225" s="23"/>
      <c r="L225" s="24">
        <v>8</v>
      </c>
      <c r="M225" s="24"/>
      <c r="N225" s="24"/>
      <c r="O225" s="52" t="s">
        <v>70</v>
      </c>
      <c r="P225" s="37"/>
      <c r="Q225" s="69" t="s">
        <v>5328</v>
      </c>
    </row>
    <row r="226" s="36" customFormat="1" ht="51" customHeight="1" spans="1:17">
      <c r="A226" s="13">
        <v>226</v>
      </c>
      <c r="B226" s="14"/>
      <c r="C226" s="14"/>
      <c r="D226" s="14" t="s">
        <v>5332</v>
      </c>
      <c r="E226" s="14" t="s">
        <v>5333</v>
      </c>
      <c r="F226" s="15" t="s">
        <v>5334</v>
      </c>
      <c r="G226" s="15" t="s">
        <v>4895</v>
      </c>
      <c r="H226" s="15" t="s">
        <v>5335</v>
      </c>
      <c r="I226" s="15" t="s">
        <v>5336</v>
      </c>
      <c r="J226" s="23"/>
      <c r="K226" s="23"/>
      <c r="L226" s="24">
        <v>42</v>
      </c>
      <c r="M226" s="24"/>
      <c r="N226" s="24"/>
      <c r="O226" s="52" t="s">
        <v>70</v>
      </c>
      <c r="P226" s="37"/>
      <c r="Q226" s="69" t="s">
        <v>4290</v>
      </c>
    </row>
    <row r="227" s="36" customFormat="1" ht="51" customHeight="1" spans="1:17">
      <c r="A227" s="13">
        <v>227</v>
      </c>
      <c r="B227" s="14"/>
      <c r="C227" s="14"/>
      <c r="D227" s="14" t="s">
        <v>5332</v>
      </c>
      <c r="E227" s="14" t="s">
        <v>5337</v>
      </c>
      <c r="F227" s="15" t="s">
        <v>5338</v>
      </c>
      <c r="G227" s="15" t="s">
        <v>4895</v>
      </c>
      <c r="H227" s="15" t="s">
        <v>5339</v>
      </c>
      <c r="I227" s="15" t="s">
        <v>5336</v>
      </c>
      <c r="J227" s="23"/>
      <c r="K227" s="23"/>
      <c r="L227" s="24">
        <v>42</v>
      </c>
      <c r="M227" s="24"/>
      <c r="N227" s="24"/>
      <c r="O227" s="52" t="s">
        <v>70</v>
      </c>
      <c r="P227" s="37"/>
      <c r="Q227" s="69" t="s">
        <v>4290</v>
      </c>
    </row>
    <row r="228" s="36" customFormat="1" ht="51" customHeight="1" spans="1:17">
      <c r="A228" s="13">
        <v>228</v>
      </c>
      <c r="B228" s="14"/>
      <c r="C228" s="14"/>
      <c r="D228" s="14" t="s">
        <v>5340</v>
      </c>
      <c r="E228" s="14" t="s">
        <v>5341</v>
      </c>
      <c r="F228" s="15" t="s">
        <v>5342</v>
      </c>
      <c r="G228" s="15" t="s">
        <v>4895</v>
      </c>
      <c r="H228" s="15" t="s">
        <v>5343</v>
      </c>
      <c r="I228" s="15" t="s">
        <v>5336</v>
      </c>
      <c r="J228" s="23"/>
      <c r="K228" s="23"/>
      <c r="L228" s="24">
        <v>10</v>
      </c>
      <c r="M228" s="24"/>
      <c r="N228" s="24"/>
      <c r="O228" s="52" t="s">
        <v>70</v>
      </c>
      <c r="P228" s="37"/>
      <c r="Q228" s="69" t="s">
        <v>4290</v>
      </c>
    </row>
    <row r="229" s="36" customFormat="1" ht="51" customHeight="1" spans="1:17">
      <c r="A229" s="13">
        <v>229</v>
      </c>
      <c r="B229" s="14"/>
      <c r="C229" s="14"/>
      <c r="D229" s="14" t="s">
        <v>5344</v>
      </c>
      <c r="E229" s="14" t="s">
        <v>5345</v>
      </c>
      <c r="F229" s="15" t="s">
        <v>5346</v>
      </c>
      <c r="G229" s="15" t="s">
        <v>4613</v>
      </c>
      <c r="H229" s="15" t="s">
        <v>5347</v>
      </c>
      <c r="I229" s="15" t="s">
        <v>1159</v>
      </c>
      <c r="J229" s="23"/>
      <c r="K229" s="23"/>
      <c r="L229" s="24">
        <v>23</v>
      </c>
      <c r="M229" s="24"/>
      <c r="N229" s="24"/>
      <c r="O229" s="52" t="s">
        <v>70</v>
      </c>
      <c r="P229" s="37"/>
      <c r="Q229" s="69" t="s">
        <v>3186</v>
      </c>
    </row>
    <row r="230" s="36" customFormat="1" ht="51" customHeight="1" spans="1:17">
      <c r="A230" s="13">
        <v>230</v>
      </c>
      <c r="B230" s="14"/>
      <c r="C230" s="14"/>
      <c r="D230" s="14" t="s">
        <v>5348</v>
      </c>
      <c r="E230" s="14" t="s">
        <v>3912</v>
      </c>
      <c r="F230" s="15" t="s">
        <v>5349</v>
      </c>
      <c r="G230" s="15" t="s">
        <v>4560</v>
      </c>
      <c r="H230" s="15" t="s">
        <v>5350</v>
      </c>
      <c r="I230" s="15" t="s">
        <v>5351</v>
      </c>
      <c r="J230" s="23"/>
      <c r="K230" s="23"/>
      <c r="L230" s="24">
        <v>4</v>
      </c>
      <c r="M230" s="24"/>
      <c r="N230" s="24"/>
      <c r="O230" s="52" t="s">
        <v>70</v>
      </c>
      <c r="P230" s="37"/>
      <c r="Q230" s="69" t="s">
        <v>3186</v>
      </c>
    </row>
    <row r="231" s="36" customFormat="1" ht="51" customHeight="1" spans="1:17">
      <c r="A231" s="13">
        <v>231</v>
      </c>
      <c r="B231" s="14"/>
      <c r="C231" s="14"/>
      <c r="D231" s="14" t="s">
        <v>5352</v>
      </c>
      <c r="E231" s="14" t="s">
        <v>5353</v>
      </c>
      <c r="F231" s="15" t="s">
        <v>5354</v>
      </c>
      <c r="G231" s="15" t="s">
        <v>5355</v>
      </c>
      <c r="H231" s="15" t="s">
        <v>5356</v>
      </c>
      <c r="I231" s="15" t="s">
        <v>5357</v>
      </c>
      <c r="J231" s="23"/>
      <c r="K231" s="23"/>
      <c r="L231" s="24">
        <v>37</v>
      </c>
      <c r="M231" s="24"/>
      <c r="N231" s="24"/>
      <c r="O231" s="52" t="s">
        <v>70</v>
      </c>
      <c r="P231" s="37"/>
      <c r="Q231" s="69" t="s">
        <v>3186</v>
      </c>
    </row>
    <row r="232" s="36" customFormat="1" ht="51" customHeight="1" spans="1:17">
      <c r="A232" s="13"/>
      <c r="B232" s="14"/>
      <c r="C232" s="14"/>
      <c r="D232" s="14"/>
      <c r="E232" s="14"/>
      <c r="F232" s="15"/>
      <c r="G232" s="15"/>
      <c r="H232" s="15"/>
      <c r="I232" s="15"/>
      <c r="J232" s="23"/>
      <c r="K232" s="23"/>
      <c r="L232" s="24"/>
      <c r="M232" s="24"/>
      <c r="N232" s="24"/>
      <c r="O232" s="52"/>
      <c r="P232" s="37"/>
      <c r="Q232" s="69"/>
    </row>
  </sheetData>
  <autoFilter ref="A1:P231"/>
  <mergeCells count="15">
    <mergeCell ref="M1:N1"/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  <mergeCell ref="L1:L2"/>
    <mergeCell ref="O1:O2"/>
    <mergeCell ref="P200:P202"/>
  </mergeCells>
  <conditionalFormatting sqref="F1">
    <cfRule type="duplicateValues" dxfId="0" priority="246"/>
  </conditionalFormatting>
  <conditionalFormatting sqref="E79">
    <cfRule type="duplicateValues" dxfId="0" priority="748"/>
  </conditionalFormatting>
  <conditionalFormatting sqref="E82">
    <cfRule type="duplicateValues" dxfId="0" priority="749"/>
  </conditionalFormatting>
  <conditionalFormatting sqref="E114">
    <cfRule type="duplicateValues" dxfId="0" priority="750"/>
  </conditionalFormatting>
  <conditionalFormatting sqref="E134">
    <cfRule type="duplicateValues" dxfId="0" priority="761"/>
    <cfRule type="duplicateValues" dxfId="0" priority="762" stopIfTrue="1"/>
    <cfRule type="duplicateValues" dxfId="0" priority="763"/>
    <cfRule type="duplicateValues" dxfId="0" priority="755"/>
    <cfRule type="duplicateValues" dxfId="0" priority="756"/>
    <cfRule type="duplicateValues" dxfId="0" priority="757"/>
    <cfRule type="duplicateValues" dxfId="0" priority="758"/>
    <cfRule type="duplicateValues" dxfId="0" priority="759"/>
    <cfRule type="duplicateValues" dxfId="0" priority="760"/>
    <cfRule type="duplicateValues" dxfId="0" priority="751"/>
  </conditionalFormatting>
  <conditionalFormatting sqref="J134:K134">
    <cfRule type="duplicateValues" dxfId="0" priority="745"/>
    <cfRule type="duplicateValues" dxfId="0" priority="744"/>
  </conditionalFormatting>
  <conditionalFormatting sqref="I154">
    <cfRule type="duplicateValues" dxfId="0" priority="733"/>
    <cfRule type="duplicateValues" dxfId="0" priority="734" stopIfTrue="1"/>
    <cfRule type="duplicateValues" dxfId="0" priority="735"/>
  </conditionalFormatting>
  <conditionalFormatting sqref="D179">
    <cfRule type="duplicateValues" dxfId="0" priority="519"/>
  </conditionalFormatting>
  <conditionalFormatting sqref="E179">
    <cfRule type="duplicateValues" dxfId="0" priority="518"/>
  </conditionalFormatting>
  <conditionalFormatting sqref="H179">
    <cfRule type="duplicateValues" dxfId="0" priority="517"/>
  </conditionalFormatting>
  <conditionalFormatting sqref="I179">
    <cfRule type="duplicateValues" dxfId="0" priority="508"/>
    <cfRule type="duplicateValues" dxfId="0" priority="509" stopIfTrue="1"/>
    <cfRule type="duplicateValues" dxfId="0" priority="510"/>
    <cfRule type="duplicateValues" dxfId="0" priority="505"/>
    <cfRule type="duplicateValues" dxfId="0" priority="506" stopIfTrue="1"/>
    <cfRule type="duplicateValues" dxfId="0" priority="507"/>
    <cfRule type="duplicateValues" dxfId="0" priority="499"/>
    <cfRule type="duplicateValues" dxfId="0" priority="500"/>
    <cfRule type="duplicateValues" dxfId="0" priority="501"/>
    <cfRule type="duplicateValues" dxfId="0" priority="502"/>
    <cfRule type="duplicateValues" dxfId="0" priority="503"/>
    <cfRule type="duplicateValues" dxfId="0" priority="504"/>
    <cfRule type="duplicateValues" dxfId="0" priority="498"/>
  </conditionalFormatting>
  <conditionalFormatting sqref="D191">
    <cfRule type="duplicateValues" dxfId="0" priority="399"/>
  </conditionalFormatting>
  <conditionalFormatting sqref="E191">
    <cfRule type="duplicateValues" dxfId="0" priority="398"/>
  </conditionalFormatting>
  <conditionalFormatting sqref="H191">
    <cfRule type="duplicateValues" dxfId="0" priority="397"/>
  </conditionalFormatting>
  <conditionalFormatting sqref="I191">
    <cfRule type="duplicateValues" dxfId="0" priority="388"/>
    <cfRule type="duplicateValues" dxfId="0" priority="389" stopIfTrue="1"/>
    <cfRule type="duplicateValues" dxfId="0" priority="390"/>
    <cfRule type="duplicateValues" dxfId="0" priority="385"/>
    <cfRule type="duplicateValues" dxfId="0" priority="386" stopIfTrue="1"/>
    <cfRule type="duplicateValues" dxfId="0" priority="387"/>
    <cfRule type="duplicateValues" dxfId="0" priority="379"/>
    <cfRule type="duplicateValues" dxfId="0" priority="380"/>
    <cfRule type="duplicateValues" dxfId="0" priority="381"/>
    <cfRule type="duplicateValues" dxfId="0" priority="382"/>
    <cfRule type="duplicateValues" dxfId="0" priority="383"/>
    <cfRule type="duplicateValues" dxfId="0" priority="384"/>
    <cfRule type="duplicateValues" dxfId="0" priority="378"/>
  </conditionalFormatting>
  <conditionalFormatting sqref="D194">
    <cfRule type="duplicateValues" dxfId="0" priority="339"/>
  </conditionalFormatting>
  <conditionalFormatting sqref="E194">
    <cfRule type="duplicateValues" dxfId="0" priority="338"/>
  </conditionalFormatting>
  <conditionalFormatting sqref="H194">
    <cfRule type="duplicateValues" dxfId="0" priority="337"/>
  </conditionalFormatting>
  <conditionalFormatting sqref="I194">
    <cfRule type="duplicateValues" dxfId="0" priority="328"/>
    <cfRule type="duplicateValues" dxfId="0" priority="329" stopIfTrue="1"/>
    <cfRule type="duplicateValues" dxfId="0" priority="330"/>
    <cfRule type="duplicateValues" dxfId="0" priority="325"/>
    <cfRule type="duplicateValues" dxfId="0" priority="326" stopIfTrue="1"/>
    <cfRule type="duplicateValues" dxfId="0" priority="327"/>
    <cfRule type="duplicateValues" dxfId="0" priority="319"/>
    <cfRule type="duplicateValues" dxfId="0" priority="320"/>
    <cfRule type="duplicateValues" dxfId="0" priority="321"/>
    <cfRule type="duplicateValues" dxfId="0" priority="322"/>
    <cfRule type="duplicateValues" dxfId="0" priority="323"/>
    <cfRule type="duplicateValues" dxfId="0" priority="324"/>
    <cfRule type="duplicateValues" dxfId="0" priority="318"/>
  </conditionalFormatting>
  <conditionalFormatting sqref="D198">
    <cfRule type="duplicateValues" dxfId="0" priority="279"/>
    <cfRule type="duplicateValues" dxfId="0" priority="268"/>
  </conditionalFormatting>
  <conditionalFormatting sqref="E198">
    <cfRule type="duplicateValues" dxfId="0" priority="278"/>
    <cfRule type="duplicateValues" dxfId="0" priority="267"/>
  </conditionalFormatting>
  <conditionalFormatting sqref="H198">
    <cfRule type="duplicateValues" dxfId="0" priority="277"/>
    <cfRule type="duplicateValues" dxfId="0" priority="266"/>
  </conditionalFormatting>
  <conditionalFormatting sqref="I198">
    <cfRule type="duplicateValues" dxfId="0" priority="257"/>
    <cfRule type="duplicateValues" dxfId="0" priority="258" stopIfTrue="1"/>
    <cfRule type="duplicateValues" dxfId="0" priority="259"/>
    <cfRule type="duplicateValues" dxfId="0" priority="254"/>
    <cfRule type="duplicateValues" dxfId="0" priority="255" stopIfTrue="1"/>
    <cfRule type="duplicateValues" dxfId="0" priority="256"/>
    <cfRule type="duplicateValues" dxfId="0" priority="248"/>
    <cfRule type="duplicateValues" dxfId="0" priority="249"/>
    <cfRule type="duplicateValues" dxfId="0" priority="250"/>
    <cfRule type="duplicateValues" dxfId="0" priority="251"/>
    <cfRule type="duplicateValues" dxfId="0" priority="252"/>
    <cfRule type="duplicateValues" dxfId="0" priority="253"/>
    <cfRule type="duplicateValues" dxfId="0" priority="247"/>
  </conditionalFormatting>
  <conditionalFormatting sqref="D199">
    <cfRule type="duplicateValues" dxfId="0" priority="229"/>
    <cfRule type="duplicateValues" dxfId="0" priority="218"/>
  </conditionalFormatting>
  <conditionalFormatting sqref="E199">
    <cfRule type="duplicateValues" dxfId="0" priority="228"/>
    <cfRule type="duplicateValues" dxfId="0" priority="217"/>
  </conditionalFormatting>
  <conditionalFormatting sqref="F199">
    <cfRule type="duplicateValues" dxfId="0" priority="240"/>
    <cfRule type="duplicateValues" dxfId="0" priority="245" stopIfTrue="1"/>
    <cfRule type="duplicateValues" dxfId="0" priority="241"/>
    <cfRule type="duplicateValues" dxfId="0" priority="242"/>
    <cfRule type="duplicateValues" dxfId="0" priority="243"/>
    <cfRule type="duplicateValues" dxfId="0" priority="244"/>
    <cfRule type="duplicateValues" dxfId="0" priority="238"/>
    <cfRule type="duplicateValues" dxfId="0" priority="239"/>
  </conditionalFormatting>
  <conditionalFormatting sqref="H199">
    <cfRule type="duplicateValues" dxfId="0" priority="227"/>
    <cfRule type="duplicateValues" dxfId="0" priority="216"/>
  </conditionalFormatting>
  <conditionalFormatting sqref="I199">
    <cfRule type="duplicateValues" dxfId="0" priority="207"/>
    <cfRule type="duplicateValues" dxfId="0" priority="208" stopIfTrue="1"/>
    <cfRule type="duplicateValues" dxfId="0" priority="209"/>
    <cfRule type="duplicateValues" dxfId="0" priority="204"/>
    <cfRule type="duplicateValues" dxfId="0" priority="205" stopIfTrue="1"/>
    <cfRule type="duplicateValues" dxfId="0" priority="206"/>
    <cfRule type="duplicateValues" dxfId="0" priority="198"/>
    <cfRule type="duplicateValues" dxfId="0" priority="199"/>
    <cfRule type="duplicateValues" dxfId="0" priority="200"/>
    <cfRule type="duplicateValues" dxfId="0" priority="201"/>
    <cfRule type="duplicateValues" dxfId="0" priority="202"/>
    <cfRule type="duplicateValues" dxfId="0" priority="203"/>
    <cfRule type="duplicateValues" dxfId="0" priority="197"/>
  </conditionalFormatting>
  <conditionalFormatting sqref="D177:D178">
    <cfRule type="duplicateValues" dxfId="0" priority="549"/>
  </conditionalFormatting>
  <conditionalFormatting sqref="D180:D182">
    <cfRule type="duplicateValues" dxfId="0" priority="489"/>
  </conditionalFormatting>
  <conditionalFormatting sqref="D183:D188">
    <cfRule type="duplicateValues" dxfId="0" priority="459"/>
  </conditionalFormatting>
  <conditionalFormatting sqref="D189:D190">
    <cfRule type="duplicateValues" dxfId="0" priority="429"/>
  </conditionalFormatting>
  <conditionalFormatting sqref="D192:D193">
    <cfRule type="duplicateValues" dxfId="0" priority="369"/>
  </conditionalFormatting>
  <conditionalFormatting sqref="D195:D197">
    <cfRule type="duplicateValues" dxfId="0" priority="309"/>
  </conditionalFormatting>
  <conditionalFormatting sqref="D200:D202">
    <cfRule type="duplicateValues" dxfId="0" priority="180"/>
    <cfRule type="duplicateValues" dxfId="0" priority="169"/>
  </conditionalFormatting>
  <conditionalFormatting sqref="D203:D210">
    <cfRule type="duplicateValues" dxfId="0" priority="131"/>
    <cfRule type="duplicateValues" dxfId="0" priority="120"/>
  </conditionalFormatting>
  <conditionalFormatting sqref="D211:D218">
    <cfRule type="duplicateValues" dxfId="0" priority="82"/>
    <cfRule type="duplicateValues" dxfId="0" priority="71"/>
  </conditionalFormatting>
  <conditionalFormatting sqref="D219:D232">
    <cfRule type="duplicateValues" dxfId="0" priority="15985"/>
  </conditionalFormatting>
  <conditionalFormatting sqref="E177:E178">
    <cfRule type="duplicateValues" dxfId="0" priority="548"/>
  </conditionalFormatting>
  <conditionalFormatting sqref="E180:E182">
    <cfRule type="duplicateValues" dxfId="0" priority="488"/>
  </conditionalFormatting>
  <conditionalFormatting sqref="E183:E188">
    <cfRule type="duplicateValues" dxfId="0" priority="458"/>
  </conditionalFormatting>
  <conditionalFormatting sqref="E189:E190">
    <cfRule type="duplicateValues" dxfId="0" priority="428"/>
  </conditionalFormatting>
  <conditionalFormatting sqref="E192:E193">
    <cfRule type="duplicateValues" dxfId="0" priority="368"/>
  </conditionalFormatting>
  <conditionalFormatting sqref="E195:E197">
    <cfRule type="duplicateValues" dxfId="0" priority="308"/>
  </conditionalFormatting>
  <conditionalFormatting sqref="E200:E202">
    <cfRule type="duplicateValues" dxfId="0" priority="179"/>
    <cfRule type="duplicateValues" dxfId="0" priority="168"/>
  </conditionalFormatting>
  <conditionalFormatting sqref="E203:E210">
    <cfRule type="duplicateValues" dxfId="0" priority="130"/>
    <cfRule type="duplicateValues" dxfId="0" priority="119"/>
  </conditionalFormatting>
  <conditionalFormatting sqref="E211:E218">
    <cfRule type="duplicateValues" dxfId="0" priority="81"/>
    <cfRule type="duplicateValues" dxfId="0" priority="70"/>
  </conditionalFormatting>
  <conditionalFormatting sqref="E219:E232">
    <cfRule type="duplicateValues" dxfId="0" priority="15987"/>
  </conditionalFormatting>
  <conditionalFormatting sqref="F200:F202">
    <cfRule type="duplicateValues" dxfId="0" priority="191"/>
    <cfRule type="duplicateValues" dxfId="0" priority="196" stopIfTrue="1"/>
    <cfRule type="duplicateValues" dxfId="0" priority="192"/>
    <cfRule type="duplicateValues" dxfId="0" priority="193"/>
    <cfRule type="duplicateValues" dxfId="0" priority="194"/>
    <cfRule type="duplicateValues" dxfId="0" priority="195"/>
    <cfRule type="duplicateValues" dxfId="0" priority="189"/>
    <cfRule type="duplicateValues" dxfId="0" priority="190"/>
  </conditionalFormatting>
  <conditionalFormatting sqref="F203:F210">
    <cfRule type="duplicateValues" dxfId="0" priority="142"/>
    <cfRule type="duplicateValues" dxfId="0" priority="147" stopIfTrue="1"/>
    <cfRule type="duplicateValues" dxfId="0" priority="143"/>
    <cfRule type="duplicateValues" dxfId="0" priority="144"/>
    <cfRule type="duplicateValues" dxfId="0" priority="145"/>
    <cfRule type="duplicateValues" dxfId="0" priority="146"/>
    <cfRule type="duplicateValues" dxfId="0" priority="140"/>
    <cfRule type="duplicateValues" dxfId="0" priority="141"/>
  </conditionalFormatting>
  <conditionalFormatting sqref="F211:F218">
    <cfRule type="duplicateValues" dxfId="0" priority="93"/>
    <cfRule type="duplicateValues" dxfId="0" priority="98" stopIfTrue="1"/>
    <cfRule type="duplicateValues" dxfId="0" priority="94"/>
    <cfRule type="duplicateValues" dxfId="0" priority="95"/>
    <cfRule type="duplicateValues" dxfId="0" priority="96"/>
    <cfRule type="duplicateValues" dxfId="0" priority="97"/>
    <cfRule type="duplicateValues" dxfId="0" priority="91"/>
    <cfRule type="duplicateValues" dxfId="0" priority="92"/>
  </conditionalFormatting>
  <conditionalFormatting sqref="F219:F232">
    <cfRule type="duplicateValues" dxfId="0" priority="15953"/>
    <cfRule type="duplicateValues" dxfId="0" priority="15954" stopIfTrue="1"/>
    <cfRule type="duplicateValues" dxfId="0" priority="15957"/>
    <cfRule type="duplicateValues" dxfId="0" priority="15958"/>
    <cfRule type="duplicateValues" dxfId="0" priority="15959"/>
    <cfRule type="duplicateValues" dxfId="0" priority="15960"/>
    <cfRule type="duplicateValues" dxfId="0" priority="15965"/>
    <cfRule type="duplicateValues" dxfId="0" priority="15966"/>
  </conditionalFormatting>
  <conditionalFormatting sqref="H177:H178">
    <cfRule type="duplicateValues" dxfId="0" priority="547"/>
  </conditionalFormatting>
  <conditionalFormatting sqref="H180:H182">
    <cfRule type="duplicateValues" dxfId="0" priority="487"/>
  </conditionalFormatting>
  <conditionalFormatting sqref="H183:H188">
    <cfRule type="duplicateValues" dxfId="0" priority="457"/>
  </conditionalFormatting>
  <conditionalFormatting sqref="H189:H190">
    <cfRule type="duplicateValues" dxfId="0" priority="427"/>
  </conditionalFormatting>
  <conditionalFormatting sqref="H192:H193">
    <cfRule type="duplicateValues" dxfId="0" priority="367"/>
  </conditionalFormatting>
  <conditionalFormatting sqref="H195:H197">
    <cfRule type="duplicateValues" dxfId="0" priority="307"/>
  </conditionalFormatting>
  <conditionalFormatting sqref="H200:H202">
    <cfRule type="duplicateValues" dxfId="0" priority="178"/>
    <cfRule type="duplicateValues" dxfId="0" priority="167"/>
  </conditionalFormatting>
  <conditionalFormatting sqref="H203:H210">
    <cfRule type="duplicateValues" dxfId="0" priority="129"/>
    <cfRule type="duplicateValues" dxfId="0" priority="118"/>
  </conditionalFormatting>
  <conditionalFormatting sqref="H211:H218">
    <cfRule type="duplicateValues" dxfId="0" priority="80"/>
    <cfRule type="duplicateValues" dxfId="0" priority="69"/>
  </conditionalFormatting>
  <conditionalFormatting sqref="H219:H232">
    <cfRule type="duplicateValues" dxfId="0" priority="15989"/>
  </conditionalFormatting>
  <conditionalFormatting sqref="I142:I153">
    <cfRule type="duplicateValues" dxfId="0" priority="8855"/>
    <cfRule type="duplicateValues" dxfId="0" priority="8856" stopIfTrue="1"/>
    <cfRule type="duplicateValues" dxfId="0" priority="8857"/>
  </conditionalFormatting>
  <conditionalFormatting sqref="I142:I158">
    <cfRule type="duplicateValues" dxfId="0" priority="15134"/>
    <cfRule type="duplicateValues" dxfId="0" priority="15135" stopIfTrue="1"/>
    <cfRule type="duplicateValues" dxfId="0" priority="15136"/>
    <cfRule type="duplicateValues" dxfId="0" priority="15149"/>
    <cfRule type="duplicateValues" dxfId="0" priority="15150"/>
    <cfRule type="duplicateValues" dxfId="0" priority="15151"/>
    <cfRule type="duplicateValues" dxfId="0" priority="15152"/>
    <cfRule type="duplicateValues" dxfId="0" priority="15153"/>
    <cfRule type="duplicateValues" dxfId="0" priority="15154"/>
    <cfRule type="duplicateValues" dxfId="0" priority="15179"/>
  </conditionalFormatting>
  <conditionalFormatting sqref="I155:I156">
    <cfRule type="duplicateValues" dxfId="0" priority="704"/>
    <cfRule type="duplicateValues" dxfId="0" priority="705" stopIfTrue="1"/>
    <cfRule type="duplicateValues" dxfId="0" priority="706"/>
  </conditionalFormatting>
  <conditionalFormatting sqref="I157:I158">
    <cfRule type="duplicateValues" dxfId="0" priority="675"/>
    <cfRule type="duplicateValues" dxfId="0" priority="676" stopIfTrue="1"/>
    <cfRule type="duplicateValues" dxfId="0" priority="677"/>
  </conditionalFormatting>
  <conditionalFormatting sqref="I159:I160">
    <cfRule type="duplicateValues" dxfId="0" priority="644"/>
    <cfRule type="duplicateValues" dxfId="0" priority="645" stopIfTrue="1"/>
    <cfRule type="duplicateValues" dxfId="0" priority="646"/>
    <cfRule type="duplicateValues" dxfId="0" priority="641"/>
    <cfRule type="duplicateValues" dxfId="0" priority="642" stopIfTrue="1"/>
    <cfRule type="duplicateValues" dxfId="0" priority="643"/>
    <cfRule type="duplicateValues" dxfId="0" priority="635"/>
    <cfRule type="duplicateValues" dxfId="0" priority="636"/>
    <cfRule type="duplicateValues" dxfId="0" priority="637"/>
    <cfRule type="duplicateValues" dxfId="0" priority="638"/>
    <cfRule type="duplicateValues" dxfId="0" priority="639"/>
    <cfRule type="duplicateValues" dxfId="0" priority="640"/>
    <cfRule type="duplicateValues" dxfId="0" priority="634"/>
  </conditionalFormatting>
  <conditionalFormatting sqref="I161:I162">
    <cfRule type="duplicateValues" dxfId="0" priority="625"/>
    <cfRule type="duplicateValues" dxfId="0" priority="626" stopIfTrue="1"/>
    <cfRule type="duplicateValues" dxfId="0" priority="627"/>
    <cfRule type="duplicateValues" dxfId="0" priority="622"/>
    <cfRule type="duplicateValues" dxfId="0" priority="623" stopIfTrue="1"/>
    <cfRule type="duplicateValues" dxfId="0" priority="624"/>
    <cfRule type="duplicateValues" dxfId="0" priority="616"/>
    <cfRule type="duplicateValues" dxfId="0" priority="617"/>
    <cfRule type="duplicateValues" dxfId="0" priority="618"/>
    <cfRule type="duplicateValues" dxfId="0" priority="619"/>
    <cfRule type="duplicateValues" dxfId="0" priority="620"/>
    <cfRule type="duplicateValues" dxfId="0" priority="621"/>
    <cfRule type="duplicateValues" dxfId="0" priority="615"/>
  </conditionalFormatting>
  <conditionalFormatting sqref="I163:I166">
    <cfRule type="duplicateValues" dxfId="0" priority="606"/>
    <cfRule type="duplicateValues" dxfId="0" priority="607" stopIfTrue="1"/>
    <cfRule type="duplicateValues" dxfId="0" priority="608"/>
    <cfRule type="duplicateValues" dxfId="0" priority="603"/>
    <cfRule type="duplicateValues" dxfId="0" priority="604" stopIfTrue="1"/>
    <cfRule type="duplicateValues" dxfId="0" priority="605"/>
    <cfRule type="duplicateValues" dxfId="0" priority="597"/>
    <cfRule type="duplicateValues" dxfId="0" priority="598"/>
    <cfRule type="duplicateValues" dxfId="0" priority="599"/>
    <cfRule type="duplicateValues" dxfId="0" priority="600"/>
    <cfRule type="duplicateValues" dxfId="0" priority="601"/>
    <cfRule type="duplicateValues" dxfId="0" priority="602"/>
    <cfRule type="duplicateValues" dxfId="0" priority="596"/>
  </conditionalFormatting>
  <conditionalFormatting sqref="I167:I168">
    <cfRule type="duplicateValues" dxfId="0" priority="587"/>
    <cfRule type="duplicateValues" dxfId="0" priority="588" stopIfTrue="1"/>
    <cfRule type="duplicateValues" dxfId="0" priority="589"/>
    <cfRule type="duplicateValues" dxfId="0" priority="584"/>
    <cfRule type="duplicateValues" dxfId="0" priority="585" stopIfTrue="1"/>
    <cfRule type="duplicateValues" dxfId="0" priority="586"/>
    <cfRule type="duplicateValues" dxfId="0" priority="578"/>
    <cfRule type="duplicateValues" dxfId="0" priority="579"/>
    <cfRule type="duplicateValues" dxfId="0" priority="580"/>
    <cfRule type="duplicateValues" dxfId="0" priority="581"/>
    <cfRule type="duplicateValues" dxfId="0" priority="582"/>
    <cfRule type="duplicateValues" dxfId="0" priority="583"/>
    <cfRule type="duplicateValues" dxfId="0" priority="577"/>
  </conditionalFormatting>
  <conditionalFormatting sqref="I169:I176">
    <cfRule type="duplicateValues" dxfId="0" priority="568"/>
    <cfRule type="duplicateValues" dxfId="0" priority="569" stopIfTrue="1"/>
    <cfRule type="duplicateValues" dxfId="0" priority="570"/>
    <cfRule type="duplicateValues" dxfId="0" priority="565"/>
    <cfRule type="duplicateValues" dxfId="0" priority="566" stopIfTrue="1"/>
    <cfRule type="duplicateValues" dxfId="0" priority="567"/>
    <cfRule type="duplicateValues" dxfId="0" priority="559"/>
    <cfRule type="duplicateValues" dxfId="0" priority="560"/>
    <cfRule type="duplicateValues" dxfId="0" priority="561"/>
    <cfRule type="duplicateValues" dxfId="0" priority="562"/>
    <cfRule type="duplicateValues" dxfId="0" priority="563"/>
    <cfRule type="duplicateValues" dxfId="0" priority="564"/>
    <cfRule type="duplicateValues" dxfId="0" priority="558"/>
  </conditionalFormatting>
  <conditionalFormatting sqref="I177:I178">
    <cfRule type="duplicateValues" dxfId="0" priority="538"/>
    <cfRule type="duplicateValues" dxfId="0" priority="539" stopIfTrue="1"/>
    <cfRule type="duplicateValues" dxfId="0" priority="540"/>
    <cfRule type="duplicateValues" dxfId="0" priority="535"/>
    <cfRule type="duplicateValues" dxfId="0" priority="536" stopIfTrue="1"/>
    <cfRule type="duplicateValues" dxfId="0" priority="537"/>
    <cfRule type="duplicateValues" dxfId="0" priority="529"/>
    <cfRule type="duplicateValues" dxfId="0" priority="530"/>
    <cfRule type="duplicateValues" dxfId="0" priority="531"/>
    <cfRule type="duplicateValues" dxfId="0" priority="532"/>
    <cfRule type="duplicateValues" dxfId="0" priority="533"/>
    <cfRule type="duplicateValues" dxfId="0" priority="534"/>
    <cfRule type="duplicateValues" dxfId="0" priority="528"/>
  </conditionalFormatting>
  <conditionalFormatting sqref="I180:I182">
    <cfRule type="duplicateValues" dxfId="0" priority="478"/>
    <cfRule type="duplicateValues" dxfId="0" priority="479" stopIfTrue="1"/>
    <cfRule type="duplicateValues" dxfId="0" priority="480"/>
    <cfRule type="duplicateValues" dxfId="0" priority="475"/>
    <cfRule type="duplicateValues" dxfId="0" priority="476" stopIfTrue="1"/>
    <cfRule type="duplicateValues" dxfId="0" priority="477"/>
    <cfRule type="duplicateValues" dxfId="0" priority="469"/>
    <cfRule type="duplicateValues" dxfId="0" priority="470"/>
    <cfRule type="duplicateValues" dxfId="0" priority="471"/>
    <cfRule type="duplicateValues" dxfId="0" priority="472"/>
    <cfRule type="duplicateValues" dxfId="0" priority="473"/>
    <cfRule type="duplicateValues" dxfId="0" priority="474"/>
    <cfRule type="duplicateValues" dxfId="0" priority="468"/>
  </conditionalFormatting>
  <conditionalFormatting sqref="I183:I188">
    <cfRule type="duplicateValues" dxfId="0" priority="448"/>
    <cfRule type="duplicateValues" dxfId="0" priority="449" stopIfTrue="1"/>
    <cfRule type="duplicateValues" dxfId="0" priority="450"/>
    <cfRule type="duplicateValues" dxfId="0" priority="445"/>
    <cfRule type="duplicateValues" dxfId="0" priority="446" stopIfTrue="1"/>
    <cfRule type="duplicateValues" dxfId="0" priority="447"/>
    <cfRule type="duplicateValues" dxfId="0" priority="439"/>
    <cfRule type="duplicateValues" dxfId="0" priority="440"/>
    <cfRule type="duplicateValues" dxfId="0" priority="441"/>
    <cfRule type="duplicateValues" dxfId="0" priority="442"/>
    <cfRule type="duplicateValues" dxfId="0" priority="443"/>
    <cfRule type="duplicateValues" dxfId="0" priority="444"/>
    <cfRule type="duplicateValues" dxfId="0" priority="438"/>
  </conditionalFormatting>
  <conditionalFormatting sqref="I189:I190">
    <cfRule type="duplicateValues" dxfId="0" priority="418"/>
    <cfRule type="duplicateValues" dxfId="0" priority="419" stopIfTrue="1"/>
    <cfRule type="duplicateValues" dxfId="0" priority="420"/>
    <cfRule type="duplicateValues" dxfId="0" priority="415"/>
    <cfRule type="duplicateValues" dxfId="0" priority="416" stopIfTrue="1"/>
    <cfRule type="duplicateValues" dxfId="0" priority="417"/>
    <cfRule type="duplicateValues" dxfId="0" priority="409"/>
    <cfRule type="duplicateValues" dxfId="0" priority="410"/>
    <cfRule type="duplicateValues" dxfId="0" priority="411"/>
    <cfRule type="duplicateValues" dxfId="0" priority="412"/>
    <cfRule type="duplicateValues" dxfId="0" priority="413"/>
    <cfRule type="duplicateValues" dxfId="0" priority="414"/>
    <cfRule type="duplicateValues" dxfId="0" priority="408"/>
  </conditionalFormatting>
  <conditionalFormatting sqref="I192:I193">
    <cfRule type="duplicateValues" dxfId="0" priority="358"/>
    <cfRule type="duplicateValues" dxfId="0" priority="359" stopIfTrue="1"/>
    <cfRule type="duplicateValues" dxfId="0" priority="360"/>
    <cfRule type="duplicateValues" dxfId="0" priority="355"/>
    <cfRule type="duplicateValues" dxfId="0" priority="356" stopIfTrue="1"/>
    <cfRule type="duplicateValues" dxfId="0" priority="357"/>
    <cfRule type="duplicateValues" dxfId="0" priority="349"/>
    <cfRule type="duplicateValues" dxfId="0" priority="350"/>
    <cfRule type="duplicateValues" dxfId="0" priority="351"/>
    <cfRule type="duplicateValues" dxfId="0" priority="352"/>
    <cfRule type="duplicateValues" dxfId="0" priority="353"/>
    <cfRule type="duplicateValues" dxfId="0" priority="354"/>
    <cfRule type="duplicateValues" dxfId="0" priority="348"/>
  </conditionalFormatting>
  <conditionalFormatting sqref="I195:I197">
    <cfRule type="duplicateValues" dxfId="0" priority="298"/>
    <cfRule type="duplicateValues" dxfId="0" priority="299" stopIfTrue="1"/>
    <cfRule type="duplicateValues" dxfId="0" priority="300"/>
    <cfRule type="duplicateValues" dxfId="0" priority="295"/>
    <cfRule type="duplicateValues" dxfId="0" priority="296" stopIfTrue="1"/>
    <cfRule type="duplicateValues" dxfId="0" priority="297"/>
    <cfRule type="duplicateValues" dxfId="0" priority="289"/>
    <cfRule type="duplicateValues" dxfId="0" priority="290"/>
    <cfRule type="duplicateValues" dxfId="0" priority="291"/>
    <cfRule type="duplicateValues" dxfId="0" priority="292"/>
    <cfRule type="duplicateValues" dxfId="0" priority="293"/>
    <cfRule type="duplicateValues" dxfId="0" priority="294"/>
    <cfRule type="duplicateValues" dxfId="0" priority="288"/>
  </conditionalFormatting>
  <conditionalFormatting sqref="I200:I202">
    <cfRule type="duplicateValues" dxfId="0" priority="158"/>
    <cfRule type="duplicateValues" dxfId="0" priority="159" stopIfTrue="1"/>
    <cfRule type="duplicateValues" dxfId="0" priority="160"/>
    <cfRule type="duplicateValues" dxfId="0" priority="155"/>
    <cfRule type="duplicateValues" dxfId="0" priority="156" stopIfTrue="1"/>
    <cfRule type="duplicateValues" dxfId="0" priority="157"/>
    <cfRule type="duplicateValues" dxfId="0" priority="149"/>
    <cfRule type="duplicateValues" dxfId="0" priority="150"/>
    <cfRule type="duplicateValues" dxfId="0" priority="151"/>
    <cfRule type="duplicateValues" dxfId="0" priority="152"/>
    <cfRule type="duplicateValues" dxfId="0" priority="153"/>
    <cfRule type="duplicateValues" dxfId="0" priority="154"/>
    <cfRule type="duplicateValues" dxfId="0" priority="148"/>
  </conditionalFormatting>
  <conditionalFormatting sqref="I203:I210">
    <cfRule type="duplicateValues" dxfId="0" priority="109"/>
    <cfRule type="duplicateValues" dxfId="0" priority="110" stopIfTrue="1"/>
    <cfRule type="duplicateValues" dxfId="0" priority="111"/>
    <cfRule type="duplicateValues" dxfId="0" priority="106"/>
    <cfRule type="duplicateValues" dxfId="0" priority="107" stopIfTrue="1"/>
    <cfRule type="duplicateValues" dxfId="0" priority="108"/>
    <cfRule type="duplicateValues" dxfId="0" priority="100"/>
    <cfRule type="duplicateValues" dxfId="0" priority="101"/>
    <cfRule type="duplicateValues" dxfId="0" priority="102"/>
    <cfRule type="duplicateValues" dxfId="0" priority="103"/>
    <cfRule type="duplicateValues" dxfId="0" priority="104"/>
    <cfRule type="duplicateValues" dxfId="0" priority="105"/>
    <cfRule type="duplicateValues" dxfId="0" priority="99"/>
  </conditionalFormatting>
  <conditionalFormatting sqref="I211:I218">
    <cfRule type="duplicateValues" dxfId="0" priority="60"/>
    <cfRule type="duplicateValues" dxfId="0" priority="61" stopIfTrue="1"/>
    <cfRule type="duplicateValues" dxfId="0" priority="62"/>
    <cfRule type="duplicateValues" dxfId="0" priority="57"/>
    <cfRule type="duplicateValues" dxfId="0" priority="58" stopIfTrue="1"/>
    <cfRule type="duplicateValues" dxfId="0" priority="59"/>
    <cfRule type="duplicateValues" dxfId="0" priority="51"/>
    <cfRule type="duplicateValues" dxfId="0" priority="52"/>
    <cfRule type="duplicateValues" dxfId="0" priority="53"/>
    <cfRule type="duplicateValues" dxfId="0" priority="54"/>
    <cfRule type="duplicateValues" dxfId="0" priority="55"/>
    <cfRule type="duplicateValues" dxfId="0" priority="56"/>
    <cfRule type="duplicateValues" dxfId="0" priority="50"/>
  </conditionalFormatting>
  <conditionalFormatting sqref="I219:I232">
    <cfRule type="duplicateValues" dxfId="0" priority="16025"/>
    <cfRule type="duplicateValues" dxfId="0" priority="16026" stopIfTrue="1"/>
    <cfRule type="duplicateValues" dxfId="0" priority="16027"/>
    <cfRule type="duplicateValues" dxfId="0" priority="16037"/>
    <cfRule type="duplicateValues" dxfId="0" priority="16038"/>
    <cfRule type="duplicateValues" dxfId="0" priority="16039"/>
    <cfRule type="duplicateValues" dxfId="0" priority="16040"/>
    <cfRule type="duplicateValues" dxfId="0" priority="16041"/>
    <cfRule type="duplicateValues" dxfId="0" priority="16042"/>
    <cfRule type="duplicateValues" dxfId="0" priority="16049"/>
  </conditionalFormatting>
  <conditionalFormatting sqref="H233:H1048576 H1:H197">
    <cfRule type="duplicateValues" dxfId="0" priority="653"/>
  </conditionalFormatting>
  <conditionalFormatting sqref="D233:D1048576 D3:D197">
    <cfRule type="duplicateValues" dxfId="0" priority="764"/>
  </conditionalFormatting>
  <conditionalFormatting sqref="E233:E1048576 E3:E197">
    <cfRule type="duplicateValues" dxfId="0" priority="747"/>
  </conditionalFormatting>
  <conditionalFormatting sqref="F233:F1048576 F3:F198">
    <cfRule type="duplicateValues" dxfId="0" priority="767"/>
    <cfRule type="duplicateValues" dxfId="0" priority="5724" stopIfTrue="1"/>
    <cfRule type="duplicateValues" dxfId="0" priority="1495"/>
    <cfRule type="duplicateValues" dxfId="0" priority="3217"/>
    <cfRule type="duplicateValues" dxfId="0" priority="4680"/>
    <cfRule type="duplicateValues" dxfId="0" priority="5644"/>
    <cfRule type="duplicateValues" dxfId="0" priority="765"/>
    <cfRule type="duplicateValues" dxfId="0" priority="766"/>
  </conditionalFormatting>
  <conditionalFormatting sqref="J113:K114">
    <cfRule type="duplicateValues" dxfId="0" priority="10084"/>
    <cfRule type="duplicateValues" dxfId="0" priority="10085" stopIfTrue="1"/>
    <cfRule type="duplicateValues" dxfId="0" priority="10086"/>
    <cfRule type="duplicateValues" dxfId="0" priority="10088"/>
    <cfRule type="duplicateValues" dxfId="0" priority="10089"/>
    <cfRule type="duplicateValues" dxfId="0" priority="10090"/>
    <cfRule type="duplicateValues" dxfId="0" priority="10091"/>
    <cfRule type="duplicateValues" dxfId="0" priority="10092"/>
    <cfRule type="duplicateValues" dxfId="0" priority="10093"/>
  </conditionalFormatting>
  <conditionalFormatting sqref="J122:K123">
    <cfRule type="duplicateValues" dxfId="0" priority="743"/>
    <cfRule type="duplicateValues" dxfId="0" priority="742"/>
  </conditionalFormatting>
  <hyperlinks>
    <hyperlink ref="O30" r:id="rId2" display="PDF"/>
    <hyperlink ref="O152" r:id="rId3" display="PDF"/>
    <hyperlink ref="O42" r:id="rId4" display="PDF"/>
    <hyperlink ref="O110" r:id="rId5" display="PDF"/>
    <hyperlink ref="O117" r:id="rId6" display="PDF"/>
    <hyperlink ref="O127" r:id="rId7" display="PDF"/>
    <hyperlink ref="O145" r:id="rId8" display="PDF"/>
    <hyperlink ref="O150" r:id="rId9" display="PDF"/>
    <hyperlink ref="O153" r:id="rId10" display="PDF"/>
    <hyperlink ref="O151" r:id="rId11" display="PDF"/>
    <hyperlink ref="O47" r:id="rId12" display="PDF"/>
    <hyperlink ref="O85" r:id="rId12" display="PDF"/>
    <hyperlink ref="O50" r:id="rId13" display="PDF"/>
    <hyperlink ref="O52" r:id="rId13" display="PDF"/>
    <hyperlink ref="O80" r:id="rId14" display="PDF"/>
    <hyperlink ref="O81" r:id="rId15" display="PDF"/>
    <hyperlink ref="O99" r:id="rId16" display="PDF"/>
    <hyperlink ref="O100" r:id="rId17" display="PDF"/>
    <hyperlink ref="O149" r:id="rId18" display="PDF"/>
    <hyperlink ref="O32" r:id="rId19" display="PDF"/>
    <hyperlink ref="O144" r:id="rId20" display="PDF"/>
    <hyperlink ref="O154" r:id="rId21" display="PDF"/>
    <hyperlink ref="O63" r:id="rId22" display="PDF"/>
    <hyperlink ref="O67" r:id="rId23" display="PDF"/>
    <hyperlink ref="O155" r:id="rId24" display="PDF"/>
    <hyperlink ref="O156" r:id="rId25" display="PDF"/>
    <hyperlink ref="O158" r:id="rId26" display="PDF"/>
    <hyperlink ref="O159" r:id="rId27" display="PDF"/>
    <hyperlink ref="O161" r:id="rId28" display="PDF"/>
    <hyperlink ref="O163" r:id="rId29" display="PDF"/>
    <hyperlink ref="O164" r:id="rId30" display="PDF"/>
    <hyperlink ref="O160" r:id="rId31" display="PDF"/>
    <hyperlink ref="O167" r:id="rId32" display="PDF"/>
    <hyperlink ref="O168" r:id="rId33" display="PDF"/>
    <hyperlink ref="O169" r:id="rId34" display="PDF"/>
    <hyperlink ref="O170" r:id="rId35" display="PDF"/>
    <hyperlink ref="O171" r:id="rId36" display="PDF"/>
    <hyperlink ref="O172" r:id="rId37" display="PDF"/>
    <hyperlink ref="O173" r:id="rId38" display="PDF"/>
    <hyperlink ref="O174" r:id="rId39" display="PDF"/>
    <hyperlink ref="O175" r:id="rId40" display="PDF"/>
    <hyperlink ref="O176" r:id="rId41" display="PDF"/>
    <hyperlink ref="O165" r:id="rId42" display="PDF"/>
    <hyperlink ref="O166" r:id="rId43" display="PDF"/>
    <hyperlink ref="O177" r:id="rId44" display="PDF"/>
    <hyperlink ref="O178" r:id="rId45" display="PDF"/>
    <hyperlink ref="O179" r:id="rId46" display="PDF"/>
    <hyperlink ref="O180" r:id="rId47" display="PDF"/>
    <hyperlink ref="O181" r:id="rId48" display="PDF"/>
    <hyperlink ref="O182" r:id="rId49" display="PDF"/>
    <hyperlink ref="O183" r:id="rId50" display="PDF"/>
    <hyperlink ref="O184" r:id="rId51" display="PDF"/>
    <hyperlink ref="O189" r:id="rId52" display="PDF"/>
    <hyperlink ref="O190" r:id="rId53" display="PDF"/>
    <hyperlink ref="O186" r:id="rId54" display="PDF"/>
    <hyperlink ref="O187" r:id="rId55" display="PDF"/>
    <hyperlink ref="O188" r:id="rId56" display="PDF"/>
    <hyperlink ref="O191" r:id="rId57" display="PDF"/>
    <hyperlink ref="O192" r:id="rId58" display="PDF"/>
    <hyperlink ref="O193" r:id="rId59" display="PDF"/>
    <hyperlink ref="O194" r:id="rId60" display="PDF"/>
    <hyperlink ref="O196" r:id="rId61" display="PDF"/>
    <hyperlink ref="O195" r:id="rId62" display="PDF"/>
    <hyperlink ref="O197" r:id="rId63" display="PDF"/>
    <hyperlink ref="O198" r:id="rId64" display="PDF"/>
    <hyperlink ref="O162" r:id="rId65" display="PDF"/>
    <hyperlink ref="O157" r:id="rId66" display="PDF"/>
    <hyperlink ref="O199" r:id="rId67" display="PDF"/>
    <hyperlink ref="O119" r:id="rId68" display="PDF"/>
    <hyperlink ref="O68" r:id="rId69" display="PDF"/>
    <hyperlink ref="O124" r:id="rId70" display="PDF"/>
    <hyperlink ref="O200" r:id="rId71" display="PDF"/>
    <hyperlink ref="O201" r:id="rId71" display="PDF"/>
    <hyperlink ref="O202" r:id="rId71" display="PDF"/>
    <hyperlink ref="O208" r:id="rId72" display="PDF"/>
    <hyperlink ref="O209" r:id="rId73" display="PDF"/>
    <hyperlink ref="O210" r:id="rId74" display="PDF"/>
    <hyperlink ref="O211" r:id="rId75" display="PDF"/>
    <hyperlink ref="O212" r:id="rId76" display="PDF"/>
    <hyperlink ref="O213" r:id="rId77" display="PDF"/>
    <hyperlink ref="O214" r:id="rId78" display="PDF"/>
    <hyperlink ref="O215" r:id="rId79" display="PDF"/>
    <hyperlink ref="O216" r:id="rId80" display="PDF"/>
    <hyperlink ref="O217" r:id="rId81" display="PDF"/>
    <hyperlink ref="O218" r:id="rId82" display="PDF"/>
    <hyperlink ref="O219" r:id="rId83" display="PDF"/>
    <hyperlink ref="O220" r:id="rId84" display="PDF"/>
    <hyperlink ref="O221" r:id="rId85" display="PDF"/>
    <hyperlink ref="O222" r:id="rId86" display="PDF"/>
    <hyperlink ref="O61" r:id="rId87" display="PDF"/>
    <hyperlink ref="O223" r:id="rId88" display="PDF"/>
    <hyperlink ref="O224" r:id="rId89" display="PDF"/>
    <hyperlink ref="O225" r:id="rId89" display="PDF"/>
    <hyperlink ref="O226" r:id="rId90" display="PDF"/>
    <hyperlink ref="O227" r:id="rId91" display="PDF"/>
    <hyperlink ref="O228" r:id="rId92" display="PDF"/>
    <hyperlink ref="O229" r:id="rId93" display="PDF"/>
    <hyperlink ref="O230" r:id="rId94" display="PDF"/>
    <hyperlink ref="O231" r:id="rId95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36"/>
  <sheetViews>
    <sheetView workbookViewId="0">
      <pane ySplit="1" topLeftCell="A21" activePane="bottomLeft" state="frozen"/>
      <selection/>
      <selection pane="bottomLeft" activeCell="F27" sqref="F27"/>
    </sheetView>
  </sheetViews>
  <sheetFormatPr defaultColWidth="9" defaultRowHeight="13.5"/>
  <cols>
    <col min="1" max="1" width="5" style="5" customWidth="1"/>
    <col min="2" max="3" width="5.875" style="5" customWidth="1"/>
    <col min="4" max="4" width="9.125" style="5" customWidth="1"/>
    <col min="5" max="5" width="10.5" style="5" customWidth="1"/>
    <col min="6" max="6" width="11.75" style="5" customWidth="1"/>
    <col min="7" max="7" width="17.75" style="6" customWidth="1"/>
    <col min="8" max="8" width="30.875" style="6" customWidth="1"/>
    <col min="9" max="9" width="16.625" style="5" customWidth="1"/>
    <col min="10" max="11" width="14.5" style="7" customWidth="1"/>
    <col min="12" max="12" width="5" style="8" customWidth="1"/>
    <col min="13" max="13" width="19.25" style="7" customWidth="1"/>
    <col min="14" max="14" width="8.125" style="7" customWidth="1"/>
    <col min="15" max="15" width="12" style="9" customWidth="1"/>
    <col min="16" max="16" width="9" style="9"/>
  </cols>
  <sheetData>
    <row r="1" ht="29.2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11" t="s">
        <v>14</v>
      </c>
      <c r="K1" s="11" t="s">
        <v>53</v>
      </c>
      <c r="L1" s="21" t="s">
        <v>33</v>
      </c>
      <c r="M1" s="11" t="s">
        <v>1563</v>
      </c>
      <c r="N1" s="21" t="s">
        <v>706</v>
      </c>
      <c r="O1" s="22" t="s">
        <v>3686</v>
      </c>
      <c r="P1" s="22" t="s">
        <v>16</v>
      </c>
    </row>
    <row r="2" ht="40.5" customHeight="1" spans="1:16">
      <c r="A2" s="13">
        <v>2</v>
      </c>
      <c r="B2" s="14" t="s">
        <v>632</v>
      </c>
      <c r="C2" s="14"/>
      <c r="D2" s="14" t="s">
        <v>5358</v>
      </c>
      <c r="E2" s="14" t="s">
        <v>5358</v>
      </c>
      <c r="F2" s="15" t="s">
        <v>5359</v>
      </c>
      <c r="G2" s="15" t="s">
        <v>5360</v>
      </c>
      <c r="H2" s="15" t="s">
        <v>5361</v>
      </c>
      <c r="I2" s="15"/>
      <c r="J2" s="23"/>
      <c r="K2" s="23"/>
      <c r="L2" s="24">
        <v>3</v>
      </c>
      <c r="M2" s="23"/>
      <c r="N2" s="23"/>
      <c r="O2" s="25"/>
      <c r="P2" s="25"/>
    </row>
    <row r="3" ht="40.5" customHeight="1" spans="1:16">
      <c r="A3" s="13">
        <v>3</v>
      </c>
      <c r="B3" s="14" t="s">
        <v>632</v>
      </c>
      <c r="C3" s="14"/>
      <c r="D3" s="14" t="s">
        <v>5362</v>
      </c>
      <c r="E3" s="14" t="s">
        <v>5363</v>
      </c>
      <c r="F3" s="15" t="s">
        <v>5364</v>
      </c>
      <c r="G3" s="15" t="s">
        <v>5365</v>
      </c>
      <c r="H3" s="15" t="s">
        <v>5366</v>
      </c>
      <c r="I3" s="15"/>
      <c r="J3" s="23"/>
      <c r="K3" s="23"/>
      <c r="L3" s="24">
        <v>3</v>
      </c>
      <c r="M3" s="23"/>
      <c r="N3" s="23"/>
      <c r="O3" s="25"/>
      <c r="P3" s="25"/>
    </row>
    <row r="4" ht="40.5" customHeight="1" spans="1:16">
      <c r="A4" s="13">
        <v>4</v>
      </c>
      <c r="B4" s="14" t="s">
        <v>632</v>
      </c>
      <c r="C4" s="14"/>
      <c r="D4" s="14"/>
      <c r="E4" s="14"/>
      <c r="F4" s="15" t="s">
        <v>5367</v>
      </c>
      <c r="G4" s="15" t="s">
        <v>5368</v>
      </c>
      <c r="H4" s="15" t="s">
        <v>5369</v>
      </c>
      <c r="I4" s="15"/>
      <c r="J4" s="23"/>
      <c r="K4" s="23"/>
      <c r="L4" s="24">
        <v>20</v>
      </c>
      <c r="M4" s="23"/>
      <c r="N4" s="23"/>
      <c r="O4" s="26" t="s">
        <v>5370</v>
      </c>
      <c r="P4" s="25" t="s">
        <v>5371</v>
      </c>
    </row>
    <row r="5" ht="40.5" customHeight="1" spans="1:16">
      <c r="A5" s="13">
        <v>5</v>
      </c>
      <c r="B5" s="14" t="s">
        <v>632</v>
      </c>
      <c r="C5" s="14"/>
      <c r="D5" s="14"/>
      <c r="E5" s="14"/>
      <c r="F5" s="15" t="s">
        <v>5372</v>
      </c>
      <c r="G5" s="15" t="s">
        <v>5373</v>
      </c>
      <c r="H5" s="15" t="s">
        <v>5374</v>
      </c>
      <c r="I5" s="15"/>
      <c r="J5" s="23"/>
      <c r="K5" s="23"/>
      <c r="L5" s="24">
        <v>20</v>
      </c>
      <c r="M5" s="23"/>
      <c r="N5" s="23"/>
      <c r="O5" s="26" t="s">
        <v>5375</v>
      </c>
      <c r="P5" s="25" t="s">
        <v>1792</v>
      </c>
    </row>
    <row r="6" ht="40.5" customHeight="1" spans="1:16">
      <c r="A6" s="13">
        <v>6</v>
      </c>
      <c r="B6" s="14" t="s">
        <v>632</v>
      </c>
      <c r="C6" s="14"/>
      <c r="D6" s="14"/>
      <c r="E6" s="14"/>
      <c r="F6" s="15" t="s">
        <v>5376</v>
      </c>
      <c r="G6" s="15" t="s">
        <v>5377</v>
      </c>
      <c r="H6" s="15" t="s">
        <v>5378</v>
      </c>
      <c r="I6" s="15"/>
      <c r="J6" s="23"/>
      <c r="K6" s="23"/>
      <c r="L6" s="24">
        <v>2</v>
      </c>
      <c r="M6" s="23"/>
      <c r="N6" s="23"/>
      <c r="O6" s="25" t="s">
        <v>2059</v>
      </c>
      <c r="P6" s="25" t="s">
        <v>5379</v>
      </c>
    </row>
    <row r="7" ht="40.5" customHeight="1" spans="1:16">
      <c r="A7" s="13">
        <v>7</v>
      </c>
      <c r="B7" s="14" t="s">
        <v>632</v>
      </c>
      <c r="C7" s="14"/>
      <c r="D7" s="14" t="s">
        <v>5380</v>
      </c>
      <c r="E7" s="14" t="s">
        <v>5381</v>
      </c>
      <c r="F7" s="15" t="s">
        <v>5382</v>
      </c>
      <c r="G7" s="15" t="s">
        <v>5383</v>
      </c>
      <c r="H7" s="15" t="s">
        <v>5384</v>
      </c>
      <c r="I7" s="15"/>
      <c r="J7" s="23"/>
      <c r="K7" s="23"/>
      <c r="L7" s="24">
        <v>5</v>
      </c>
      <c r="M7" s="23"/>
      <c r="N7" s="23"/>
      <c r="O7" s="27" t="s">
        <v>2025</v>
      </c>
      <c r="P7" s="25" t="s">
        <v>5385</v>
      </c>
    </row>
    <row r="8" ht="40.5" customHeight="1" spans="1:16">
      <c r="A8" s="13">
        <v>8</v>
      </c>
      <c r="B8" s="14" t="s">
        <v>632</v>
      </c>
      <c r="C8" s="14"/>
      <c r="D8" s="14"/>
      <c r="E8" s="14"/>
      <c r="F8" s="15" t="s">
        <v>5386</v>
      </c>
      <c r="G8" s="15" t="s">
        <v>5387</v>
      </c>
      <c r="H8" s="15" t="s">
        <v>5388</v>
      </c>
      <c r="I8" s="15" t="s">
        <v>5389</v>
      </c>
      <c r="J8" s="23" t="s">
        <v>5390</v>
      </c>
      <c r="K8" s="23"/>
      <c r="L8" s="24">
        <v>5</v>
      </c>
      <c r="M8" s="23"/>
      <c r="N8" s="28"/>
      <c r="O8" s="25" t="s">
        <v>1612</v>
      </c>
      <c r="P8" s="25"/>
    </row>
    <row r="9" ht="40.5" customHeight="1" spans="1:16">
      <c r="A9" s="13">
        <v>9</v>
      </c>
      <c r="B9" s="14" t="s">
        <v>632</v>
      </c>
      <c r="C9" s="14"/>
      <c r="D9" s="14"/>
      <c r="E9" s="14"/>
      <c r="F9" s="15" t="s">
        <v>5391</v>
      </c>
      <c r="G9" s="15" t="s">
        <v>5392</v>
      </c>
      <c r="H9" s="15" t="s">
        <v>5393</v>
      </c>
      <c r="I9" s="15" t="s">
        <v>5389</v>
      </c>
      <c r="J9" s="23"/>
      <c r="K9" s="23"/>
      <c r="L9" s="29"/>
      <c r="M9" s="23"/>
      <c r="N9" s="23"/>
      <c r="O9" s="27" t="s">
        <v>1355</v>
      </c>
      <c r="P9" s="25" t="s">
        <v>5394</v>
      </c>
    </row>
    <row r="10" ht="40.5" customHeight="1" spans="1:16">
      <c r="A10" s="13">
        <v>10</v>
      </c>
      <c r="B10" s="14" t="s">
        <v>632</v>
      </c>
      <c r="C10" s="14"/>
      <c r="D10" s="14"/>
      <c r="E10" s="14"/>
      <c r="F10" s="15" t="s">
        <v>5395</v>
      </c>
      <c r="G10" s="15" t="s">
        <v>5396</v>
      </c>
      <c r="H10" s="15" t="s">
        <v>5397</v>
      </c>
      <c r="I10" s="15"/>
      <c r="J10" s="23"/>
      <c r="K10" s="23"/>
      <c r="L10" s="29"/>
      <c r="M10" s="23"/>
      <c r="N10" s="23"/>
      <c r="O10" s="30" t="s">
        <v>2140</v>
      </c>
      <c r="P10" s="25" t="s">
        <v>5398</v>
      </c>
    </row>
    <row r="11" ht="40.5" customHeight="1" spans="1:16">
      <c r="A11" s="13">
        <v>11</v>
      </c>
      <c r="B11" s="14" t="s">
        <v>632</v>
      </c>
      <c r="C11" s="14"/>
      <c r="D11" s="14"/>
      <c r="E11" s="14"/>
      <c r="F11" s="15" t="s">
        <v>5399</v>
      </c>
      <c r="G11" s="15" t="s">
        <v>5400</v>
      </c>
      <c r="H11" s="15" t="s">
        <v>5401</v>
      </c>
      <c r="I11" s="15"/>
      <c r="J11" s="23"/>
      <c r="K11" s="23"/>
      <c r="L11" s="29"/>
      <c r="M11" s="23"/>
      <c r="N11" s="23"/>
      <c r="O11" s="30" t="s">
        <v>2113</v>
      </c>
      <c r="P11" s="25" t="s">
        <v>5402</v>
      </c>
    </row>
    <row r="12" ht="40.5" customHeight="1" spans="1:16">
      <c r="A12" s="13">
        <v>12</v>
      </c>
      <c r="B12" s="14" t="s">
        <v>632</v>
      </c>
      <c r="C12" s="14"/>
      <c r="D12" s="14" t="s">
        <v>5403</v>
      </c>
      <c r="E12" s="14" t="s">
        <v>5404</v>
      </c>
      <c r="F12" s="15" t="s">
        <v>5405</v>
      </c>
      <c r="G12" s="15" t="s">
        <v>5365</v>
      </c>
      <c r="H12" s="15" t="s">
        <v>5403</v>
      </c>
      <c r="I12" s="15"/>
      <c r="J12" s="23"/>
      <c r="K12" s="23"/>
      <c r="L12" s="24">
        <v>3</v>
      </c>
      <c r="M12" s="23"/>
      <c r="N12" s="23"/>
      <c r="O12" s="25"/>
      <c r="P12" s="25"/>
    </row>
    <row r="13" ht="40.5" customHeight="1" spans="1:16">
      <c r="A13" s="13">
        <v>13</v>
      </c>
      <c r="B13" s="14" t="s">
        <v>56</v>
      </c>
      <c r="C13" s="14"/>
      <c r="D13" s="14" t="s">
        <v>5406</v>
      </c>
      <c r="E13" s="14" t="s">
        <v>5407</v>
      </c>
      <c r="F13" s="15" t="s">
        <v>5408</v>
      </c>
      <c r="G13" s="15" t="s">
        <v>5409</v>
      </c>
      <c r="H13" s="15" t="s">
        <v>5407</v>
      </c>
      <c r="I13" s="15"/>
      <c r="J13" s="23"/>
      <c r="K13" s="23"/>
      <c r="L13" s="24">
        <v>0</v>
      </c>
      <c r="M13" s="23"/>
      <c r="N13" s="31" t="s">
        <v>70</v>
      </c>
      <c r="O13" s="25" t="s">
        <v>5410</v>
      </c>
      <c r="P13" s="25"/>
    </row>
    <row r="14" ht="54.75" customHeight="1" spans="1:16">
      <c r="A14" s="13">
        <v>14</v>
      </c>
      <c r="B14" s="14"/>
      <c r="C14" s="14"/>
      <c r="D14" s="14"/>
      <c r="E14" s="14" t="s">
        <v>5411</v>
      </c>
      <c r="F14" s="15" t="s">
        <v>5412</v>
      </c>
      <c r="G14" s="15" t="s">
        <v>5413</v>
      </c>
      <c r="H14" s="15" t="s">
        <v>5414</v>
      </c>
      <c r="I14" s="15" t="s">
        <v>5415</v>
      </c>
      <c r="J14" s="23" t="s">
        <v>5416</v>
      </c>
      <c r="K14" s="23"/>
      <c r="L14" s="24"/>
      <c r="M14" s="23"/>
      <c r="N14" s="31" t="s">
        <v>70</v>
      </c>
      <c r="O14" s="25"/>
      <c r="P14" s="25"/>
    </row>
    <row r="15" ht="50.25" customHeight="1" spans="1:16">
      <c r="A15" s="13">
        <v>15</v>
      </c>
      <c r="B15" s="14"/>
      <c r="C15" s="14"/>
      <c r="D15" s="14"/>
      <c r="E15" s="14" t="s">
        <v>5417</v>
      </c>
      <c r="F15" s="15" t="s">
        <v>5418</v>
      </c>
      <c r="G15" s="15" t="s">
        <v>5413</v>
      </c>
      <c r="H15" s="15" t="s">
        <v>5419</v>
      </c>
      <c r="I15" s="15" t="s">
        <v>5415</v>
      </c>
      <c r="J15" s="23" t="s">
        <v>5420</v>
      </c>
      <c r="K15" s="23"/>
      <c r="L15" s="24"/>
      <c r="M15" s="23"/>
      <c r="N15" s="31" t="s">
        <v>70</v>
      </c>
      <c r="O15" s="25"/>
      <c r="P15" s="25"/>
    </row>
    <row r="16" ht="48.75" customHeight="1" spans="1:16">
      <c r="A16" s="13">
        <v>16</v>
      </c>
      <c r="B16" s="14"/>
      <c r="C16" s="14"/>
      <c r="D16" s="14"/>
      <c r="E16" s="14" t="s">
        <v>5421</v>
      </c>
      <c r="F16" s="15" t="s">
        <v>5422</v>
      </c>
      <c r="G16" s="15" t="s">
        <v>5423</v>
      </c>
      <c r="H16" s="15" t="s">
        <v>5424</v>
      </c>
      <c r="I16" s="15" t="s">
        <v>5415</v>
      </c>
      <c r="J16" s="23" t="s">
        <v>5425</v>
      </c>
      <c r="K16" s="23"/>
      <c r="L16" s="24"/>
      <c r="M16" s="23"/>
      <c r="N16" s="31" t="s">
        <v>70</v>
      </c>
      <c r="O16" s="25"/>
      <c r="P16" s="25"/>
    </row>
    <row r="17" ht="48.75" customHeight="1" spans="1:16">
      <c r="A17" s="13">
        <v>17</v>
      </c>
      <c r="B17" s="14"/>
      <c r="C17" s="14"/>
      <c r="D17" s="14"/>
      <c r="E17" s="14" t="s">
        <v>5426</v>
      </c>
      <c r="F17" s="15" t="s">
        <v>5427</v>
      </c>
      <c r="G17" s="15" t="s">
        <v>5423</v>
      </c>
      <c r="H17" s="15" t="s">
        <v>5428</v>
      </c>
      <c r="I17" s="15" t="s">
        <v>5415</v>
      </c>
      <c r="J17" s="23" t="s">
        <v>5420</v>
      </c>
      <c r="K17" s="23"/>
      <c r="L17" s="24"/>
      <c r="M17" s="23"/>
      <c r="N17" s="31" t="s">
        <v>70</v>
      </c>
      <c r="O17" s="25"/>
      <c r="P17" s="25"/>
    </row>
    <row r="18" ht="40.5" customHeight="1" spans="1:16">
      <c r="A18" s="13">
        <v>18</v>
      </c>
      <c r="B18" s="14"/>
      <c r="C18" s="14"/>
      <c r="D18" s="16"/>
      <c r="E18" s="16"/>
      <c r="F18" s="15" t="s">
        <v>5429</v>
      </c>
      <c r="G18" s="15" t="s">
        <v>5430</v>
      </c>
      <c r="H18" s="15" t="s">
        <v>5431</v>
      </c>
      <c r="I18" s="15" t="s">
        <v>5415</v>
      </c>
      <c r="J18" s="23"/>
      <c r="K18" s="23"/>
      <c r="L18" s="24">
        <v>30</v>
      </c>
      <c r="M18" s="23"/>
      <c r="N18" s="31" t="s">
        <v>70</v>
      </c>
      <c r="O18" s="25"/>
      <c r="P18" s="25"/>
    </row>
    <row r="19" ht="40.5" customHeight="1" spans="1:16">
      <c r="A19" s="13">
        <v>19</v>
      </c>
      <c r="B19" s="14"/>
      <c r="C19" s="14"/>
      <c r="D19" s="14"/>
      <c r="E19" s="14"/>
      <c r="F19" s="15" t="s">
        <v>5432</v>
      </c>
      <c r="G19" s="15" t="s">
        <v>5433</v>
      </c>
      <c r="H19" s="15" t="s">
        <v>5434</v>
      </c>
      <c r="I19" s="15" t="s">
        <v>5415</v>
      </c>
      <c r="J19" s="23"/>
      <c r="K19" s="23"/>
      <c r="L19" s="24">
        <v>14</v>
      </c>
      <c r="M19" s="23"/>
      <c r="N19" s="31" t="s">
        <v>70</v>
      </c>
      <c r="O19" s="25"/>
      <c r="P19" s="25"/>
    </row>
    <row r="20" ht="40.5" customHeight="1" spans="1:16">
      <c r="A20" s="13">
        <v>20</v>
      </c>
      <c r="B20" s="14"/>
      <c r="C20" s="14"/>
      <c r="D20" s="14" t="s">
        <v>5435</v>
      </c>
      <c r="E20" s="14" t="s">
        <v>5436</v>
      </c>
      <c r="F20" s="15" t="s">
        <v>5437</v>
      </c>
      <c r="G20" s="15" t="s">
        <v>5438</v>
      </c>
      <c r="H20" s="15" t="s">
        <v>5439</v>
      </c>
      <c r="I20" s="15" t="s">
        <v>2569</v>
      </c>
      <c r="J20" s="23"/>
      <c r="K20" s="23"/>
      <c r="L20" s="24"/>
      <c r="M20" s="23"/>
      <c r="N20" s="31" t="s">
        <v>70</v>
      </c>
      <c r="O20" s="25"/>
      <c r="P20" s="25"/>
    </row>
    <row r="21" ht="40.5" customHeight="1" spans="1:16">
      <c r="A21" s="13">
        <v>21</v>
      </c>
      <c r="B21" s="14" t="s">
        <v>632</v>
      </c>
      <c r="C21" s="14"/>
      <c r="D21" s="14" t="s">
        <v>5362</v>
      </c>
      <c r="E21" s="14" t="s">
        <v>5440</v>
      </c>
      <c r="F21" s="15" t="s">
        <v>5441</v>
      </c>
      <c r="G21" s="15" t="s">
        <v>5365</v>
      </c>
      <c r="H21" s="15" t="s">
        <v>5442</v>
      </c>
      <c r="I21" s="15"/>
      <c r="J21" s="23"/>
      <c r="K21" s="23"/>
      <c r="L21" s="24">
        <v>3</v>
      </c>
      <c r="M21" s="23"/>
      <c r="N21" s="31" t="s">
        <v>70</v>
      </c>
      <c r="O21" s="25"/>
      <c r="P21" s="25"/>
    </row>
    <row r="22" ht="40.5" customHeight="1" spans="1:16">
      <c r="A22" s="13">
        <v>22</v>
      </c>
      <c r="B22" s="14" t="s">
        <v>632</v>
      </c>
      <c r="C22" s="14"/>
      <c r="D22" s="14" t="s">
        <v>5443</v>
      </c>
      <c r="E22" s="14"/>
      <c r="F22" s="15" t="s">
        <v>5444</v>
      </c>
      <c r="G22" s="15" t="s">
        <v>5445</v>
      </c>
      <c r="H22" s="15" t="s">
        <v>5446</v>
      </c>
      <c r="I22" s="15" t="s">
        <v>5447</v>
      </c>
      <c r="J22" s="23"/>
      <c r="K22" s="23"/>
      <c r="L22" s="24">
        <v>2</v>
      </c>
      <c r="M22" s="23"/>
      <c r="N22" s="31" t="s">
        <v>70</v>
      </c>
      <c r="O22" s="25"/>
      <c r="P22" s="25"/>
    </row>
    <row r="23" ht="40.5" customHeight="1" spans="1:16">
      <c r="A23" s="13">
        <v>23</v>
      </c>
      <c r="B23" s="14"/>
      <c r="C23" s="14"/>
      <c r="D23" s="14"/>
      <c r="E23" s="14"/>
      <c r="F23" s="15" t="s">
        <v>5448</v>
      </c>
      <c r="G23" s="15" t="s">
        <v>5449</v>
      </c>
      <c r="H23" s="15" t="s">
        <v>5450</v>
      </c>
      <c r="I23" s="15" t="s">
        <v>5415</v>
      </c>
      <c r="J23" s="23"/>
      <c r="K23" s="23"/>
      <c r="L23" s="24"/>
      <c r="M23" s="23"/>
      <c r="N23" s="31" t="s">
        <v>70</v>
      </c>
      <c r="O23" s="25"/>
      <c r="P23" s="25"/>
    </row>
    <row r="24" ht="40.5" customHeight="1" spans="1:16">
      <c r="A24" s="13">
        <v>24</v>
      </c>
      <c r="B24" s="14"/>
      <c r="C24" s="14"/>
      <c r="D24" s="14"/>
      <c r="E24" s="14"/>
      <c r="F24" s="15" t="s">
        <v>5451</v>
      </c>
      <c r="G24" s="15" t="s">
        <v>5400</v>
      </c>
      <c r="H24" s="15" t="s">
        <v>5452</v>
      </c>
      <c r="I24" s="15" t="s">
        <v>5415</v>
      </c>
      <c r="J24" s="23"/>
      <c r="K24" s="23"/>
      <c r="L24" s="24"/>
      <c r="M24" s="23"/>
      <c r="N24" s="31" t="s">
        <v>70</v>
      </c>
      <c r="O24" s="25"/>
      <c r="P24" s="25"/>
    </row>
    <row r="25" ht="40.5" customHeight="1" spans="1:16">
      <c r="A25" s="13">
        <v>25</v>
      </c>
      <c r="B25" s="14"/>
      <c r="C25" s="14"/>
      <c r="D25" s="14" t="s">
        <v>5453</v>
      </c>
      <c r="E25" s="14" t="s">
        <v>5454</v>
      </c>
      <c r="F25" s="15" t="s">
        <v>5455</v>
      </c>
      <c r="G25" s="15" t="s">
        <v>5456</v>
      </c>
      <c r="H25" s="15" t="s">
        <v>5457</v>
      </c>
      <c r="I25" s="15" t="s">
        <v>5458</v>
      </c>
      <c r="J25" s="23"/>
      <c r="K25" s="23"/>
      <c r="L25" s="24"/>
      <c r="M25" s="23"/>
      <c r="N25" s="31" t="s">
        <v>70</v>
      </c>
      <c r="O25" s="25"/>
      <c r="P25" s="25"/>
    </row>
    <row r="26" ht="40.5" customHeight="1" spans="1:16">
      <c r="A26" s="13">
        <v>26</v>
      </c>
      <c r="B26" s="14"/>
      <c r="C26" s="14"/>
      <c r="D26" s="14" t="s">
        <v>5443</v>
      </c>
      <c r="E26" s="14"/>
      <c r="F26" s="15" t="s">
        <v>5459</v>
      </c>
      <c r="G26" s="15" t="s">
        <v>5445</v>
      </c>
      <c r="H26" s="15" t="s">
        <v>5460</v>
      </c>
      <c r="I26" s="15" t="s">
        <v>5461</v>
      </c>
      <c r="J26" s="23"/>
      <c r="K26" s="23"/>
      <c r="L26" s="24"/>
      <c r="M26" s="23"/>
      <c r="N26" s="31" t="s">
        <v>70</v>
      </c>
      <c r="O26" s="25" t="s">
        <v>5462</v>
      </c>
      <c r="P26" s="25"/>
    </row>
    <row r="27" ht="40.5" customHeight="1" spans="1:16">
      <c r="A27" s="13">
        <v>27</v>
      </c>
      <c r="B27" s="14"/>
      <c r="C27" s="14"/>
      <c r="D27" s="14" t="s">
        <v>5362</v>
      </c>
      <c r="E27" s="14" t="s">
        <v>5463</v>
      </c>
      <c r="F27" s="15" t="s">
        <v>5464</v>
      </c>
      <c r="G27" s="15" t="s">
        <v>5365</v>
      </c>
      <c r="H27" s="15" t="s">
        <v>5463</v>
      </c>
      <c r="I27" s="15" t="s">
        <v>5465</v>
      </c>
      <c r="J27" s="23"/>
      <c r="K27" s="23"/>
      <c r="L27" s="24">
        <v>3</v>
      </c>
      <c r="M27" s="23"/>
      <c r="N27" s="31" t="s">
        <v>70</v>
      </c>
      <c r="O27" s="25" t="s">
        <v>4450</v>
      </c>
      <c r="P27" s="25"/>
    </row>
    <row r="28" ht="40.5" customHeight="1" spans="1:16">
      <c r="A28" s="13"/>
      <c r="B28" s="14"/>
      <c r="C28" s="14"/>
      <c r="D28" s="14"/>
      <c r="E28" s="14"/>
      <c r="F28" s="15"/>
      <c r="G28" s="15"/>
      <c r="H28" s="15"/>
      <c r="I28" s="15"/>
      <c r="J28" s="23"/>
      <c r="K28" s="23"/>
      <c r="L28" s="24"/>
      <c r="M28" s="23"/>
      <c r="N28" s="31"/>
      <c r="O28" s="25"/>
      <c r="P28" s="25"/>
    </row>
    <row r="29" spans="4:12">
      <c r="D29" s="4" t="s">
        <v>5466</v>
      </c>
      <c r="E29" s="17"/>
      <c r="F29" s="15"/>
      <c r="L29" s="32"/>
    </row>
    <row r="30" ht="22.5" customHeight="1" spans="1:14">
      <c r="A30" s="18"/>
      <c r="B30" s="19"/>
      <c r="C30" s="19"/>
      <c r="D30" s="19" t="s">
        <v>5467</v>
      </c>
      <c r="E30" s="19" t="s">
        <v>5468</v>
      </c>
      <c r="F30" s="15" t="s">
        <v>5469</v>
      </c>
      <c r="G30" s="20" t="s">
        <v>5467</v>
      </c>
      <c r="H30" s="20" t="s">
        <v>5470</v>
      </c>
      <c r="I30" s="20"/>
      <c r="J30" s="33" t="s">
        <v>3375</v>
      </c>
      <c r="K30" s="33"/>
      <c r="L30" s="34"/>
      <c r="M30" s="33"/>
      <c r="N30" s="33"/>
    </row>
    <row r="31" ht="22.5" customHeight="1" spans="1:14">
      <c r="A31" s="18"/>
      <c r="B31" s="19"/>
      <c r="C31" s="19"/>
      <c r="D31" s="19" t="s">
        <v>5471</v>
      </c>
      <c r="E31" s="19" t="s">
        <v>3925</v>
      </c>
      <c r="F31" s="15" t="s">
        <v>5472</v>
      </c>
      <c r="G31" s="20" t="s">
        <v>5471</v>
      </c>
      <c r="H31" s="20" t="s">
        <v>3925</v>
      </c>
      <c r="I31" s="20"/>
      <c r="J31" s="33"/>
      <c r="K31" s="33"/>
      <c r="L31" s="34"/>
      <c r="M31" s="33"/>
      <c r="N31" s="33"/>
    </row>
    <row r="32" ht="22.5" customHeight="1" spans="1:14">
      <c r="A32" s="18"/>
      <c r="B32" s="19"/>
      <c r="C32" s="19"/>
      <c r="D32" s="19" t="s">
        <v>5473</v>
      </c>
      <c r="E32" s="19" t="s">
        <v>5474</v>
      </c>
      <c r="F32" s="15" t="s">
        <v>5475</v>
      </c>
      <c r="G32" s="20" t="s">
        <v>5476</v>
      </c>
      <c r="H32" s="20" t="s">
        <v>5477</v>
      </c>
      <c r="I32" s="20"/>
      <c r="J32" s="33"/>
      <c r="K32" s="33"/>
      <c r="L32" s="34"/>
      <c r="M32" s="33"/>
      <c r="N32" s="33"/>
    </row>
    <row r="33" ht="22.5" customHeight="1" spans="1:14">
      <c r="A33" s="18"/>
      <c r="B33" s="19"/>
      <c r="C33" s="19"/>
      <c r="D33" s="19"/>
      <c r="E33" s="19"/>
      <c r="F33" s="20"/>
      <c r="G33" s="20"/>
      <c r="H33" s="20"/>
      <c r="I33" s="20"/>
      <c r="J33" s="33"/>
      <c r="K33" s="33"/>
      <c r="L33" s="34"/>
      <c r="M33" s="33"/>
      <c r="N33" s="33"/>
    </row>
    <row r="34" ht="22.5" customHeight="1" spans="1:14">
      <c r="A34" s="18"/>
      <c r="B34" s="19"/>
      <c r="C34" s="19"/>
      <c r="D34" s="19"/>
      <c r="E34" s="19"/>
      <c r="F34" s="20"/>
      <c r="G34" s="20"/>
      <c r="H34" s="20"/>
      <c r="I34" s="20"/>
      <c r="J34" s="33"/>
      <c r="K34" s="33"/>
      <c r="L34" s="34"/>
      <c r="M34" s="33"/>
      <c r="N34" s="33"/>
    </row>
    <row r="35" ht="22.5" customHeight="1" spans="1:14">
      <c r="A35" s="18"/>
      <c r="B35" s="19"/>
      <c r="C35" s="19"/>
      <c r="D35" s="19"/>
      <c r="E35" s="19"/>
      <c r="F35" s="20"/>
      <c r="G35" s="20"/>
      <c r="H35" s="20"/>
      <c r="I35" s="20"/>
      <c r="J35" s="33"/>
      <c r="K35" s="33"/>
      <c r="L35" s="34"/>
      <c r="M35" s="33"/>
      <c r="N35" s="33"/>
    </row>
    <row r="36" ht="22.5" customHeight="1" spans="1:14">
      <c r="A36" s="18"/>
      <c r="B36" s="19"/>
      <c r="C36" s="19"/>
      <c r="D36" s="19"/>
      <c r="E36" s="19"/>
      <c r="F36" s="20"/>
      <c r="G36" s="20"/>
      <c r="H36" s="20"/>
      <c r="I36" s="20"/>
      <c r="J36" s="33"/>
      <c r="K36" s="33"/>
      <c r="L36" s="34"/>
      <c r="M36" s="33"/>
      <c r="N36" s="33"/>
    </row>
  </sheetData>
  <autoFilter ref="A1:N32"/>
  <conditionalFormatting sqref="F1">
    <cfRule type="duplicateValues" dxfId="0" priority="1"/>
  </conditionalFormatting>
  <conditionalFormatting sqref="G1:H1">
    <cfRule type="duplicateValues" dxfId="0" priority="1094" stopIfTrue="1"/>
    <cfRule type="duplicateValues" dxfId="0" priority="1092"/>
    <cfRule type="duplicateValues" dxfId="0" priority="1093"/>
  </conditionalFormatting>
  <conditionalFormatting sqref="F2:F1048576">
    <cfRule type="duplicateValues" dxfId="0" priority="17317" stopIfTrue="1"/>
    <cfRule type="duplicateValues" dxfId="0" priority="17318"/>
    <cfRule type="duplicateValues" dxfId="0" priority="17319"/>
    <cfRule type="duplicateValues" dxfId="0" priority="17320"/>
    <cfRule type="duplicateValues" dxfId="0" priority="17321"/>
  </conditionalFormatting>
  <conditionalFormatting sqref="H$1:H$1048576">
    <cfRule type="duplicateValues" dxfId="0" priority="1503"/>
    <cfRule type="duplicateValues" dxfId="0" priority="1504" stopIfTrue="1"/>
    <cfRule type="duplicateValues" dxfId="0" priority="1505"/>
    <cfRule type="duplicateValues" dxfId="0" priority="1497"/>
    <cfRule type="duplicateValues" dxfId="0" priority="1498"/>
    <cfRule type="duplicateValues" dxfId="0" priority="1499"/>
    <cfRule type="duplicateValues" dxfId="0" priority="1500"/>
    <cfRule type="duplicateValues" dxfId="0" priority="1501"/>
    <cfRule type="duplicateValues" dxfId="0" priority="1502"/>
    <cfRule type="duplicateValues" dxfId="0" priority="1493"/>
  </conditionalFormatting>
  <hyperlinks>
    <hyperlink ref="N14" r:id="rId2" display="PDF"/>
    <hyperlink ref="N16" r:id="rId2" display="PDF"/>
    <hyperlink ref="N15" r:id="rId3" display="PDF"/>
    <hyperlink ref="N17" r:id="rId3" display="PDF"/>
    <hyperlink ref="N18" r:id="rId4" display="PDF"/>
    <hyperlink ref="N19" r:id="rId5" display="PDF"/>
    <hyperlink ref="N20" r:id="rId6" display="PDF"/>
    <hyperlink ref="N21" r:id="rId7" display="PDF"/>
    <hyperlink ref="N13" r:id="rId8" display="PDF"/>
    <hyperlink ref="N22" r:id="rId9" display="PDF"/>
    <hyperlink ref="N23" r:id="rId10" display="PDF"/>
    <hyperlink ref="N24" r:id="rId10" display="PDF"/>
    <hyperlink ref="N25" r:id="rId11" display="PDF"/>
    <hyperlink ref="N26" r:id="rId12" display="PDF"/>
    <hyperlink ref="N27" r:id="rId13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6"/>
  <sheetViews>
    <sheetView workbookViewId="0">
      <selection activeCell="C16" sqref="C16"/>
    </sheetView>
  </sheetViews>
  <sheetFormatPr defaultColWidth="9" defaultRowHeight="13.5" outlineLevelRow="5" outlineLevelCol="2"/>
  <cols>
    <col min="1" max="1" width="3.875" customWidth="1"/>
    <col min="2" max="2" width="44.875" customWidth="1"/>
    <col min="3" max="3" width="60.25" customWidth="1"/>
  </cols>
  <sheetData>
    <row r="1" ht="24.75" customHeight="1" spans="2:3">
      <c r="B1" s="2" t="s">
        <v>5478</v>
      </c>
      <c r="C1" s="2" t="s">
        <v>5479</v>
      </c>
    </row>
    <row r="2" ht="93" customHeight="1" spans="1:2">
      <c r="A2" s="3">
        <v>1</v>
      </c>
      <c r="B2" s="2" t="s">
        <v>5480</v>
      </c>
    </row>
    <row r="3" ht="113.25" customHeight="1" spans="1:2">
      <c r="A3" s="3">
        <v>2</v>
      </c>
      <c r="B3" s="4" t="s">
        <v>5481</v>
      </c>
    </row>
    <row r="4" ht="81.75" customHeight="1" spans="1:2">
      <c r="A4" s="3">
        <v>3</v>
      </c>
      <c r="B4" s="4" t="s">
        <v>5482</v>
      </c>
    </row>
    <row r="5" ht="81" customHeight="1" spans="1:1">
      <c r="A5" s="3">
        <v>4</v>
      </c>
    </row>
    <row r="6" spans="2:3">
      <c r="B6" s="2" t="s">
        <v>5483</v>
      </c>
      <c r="C6" s="2" t="s">
        <v>5484</v>
      </c>
    </row>
  </sheetData>
  <pageMargins left="0.699305555555556" right="0.699305555555556" top="0.75" bottom="0.75" header="0.3" footer="0.3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"/>
  <sheetViews>
    <sheetView workbookViewId="0">
      <selection activeCell="F17" sqref="F17"/>
    </sheetView>
  </sheetViews>
  <sheetFormatPr defaultColWidth="9" defaultRowHeight="13.5" outlineLevelCol="1"/>
  <sheetData>
    <row r="1" spans="1:2">
      <c r="A1" s="1" t="s">
        <v>5485</v>
      </c>
      <c r="B1" s="1" t="s">
        <v>5486</v>
      </c>
    </row>
  </sheetData>
  <pageMargins left="0.699305555555556" right="0.699305555555556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I1650"/>
  <sheetViews>
    <sheetView workbookViewId="0">
      <pane ySplit="1" topLeftCell="A1069" activePane="bottomLeft" state="frozen"/>
      <selection/>
      <selection pane="bottomLeft" activeCell="E1096" sqref="E1096"/>
    </sheetView>
  </sheetViews>
  <sheetFormatPr defaultColWidth="9" defaultRowHeight="13.5"/>
  <cols>
    <col min="1" max="1" width="5" style="5" customWidth="1"/>
    <col min="2" max="2" width="25.625" style="6" customWidth="1"/>
    <col min="3" max="3" width="16" style="5" customWidth="1"/>
    <col min="4" max="4" width="15.5" style="6" customWidth="1"/>
    <col min="5" max="5" width="38.375" style="6" customWidth="1"/>
    <col min="6" max="6" width="15" style="5" customWidth="1"/>
    <col min="7" max="7" width="13.125" style="7" customWidth="1"/>
    <col min="8" max="8" width="5" style="8" customWidth="1"/>
  </cols>
  <sheetData>
    <row r="1" ht="29.25" customHeight="1" spans="1:8">
      <c r="A1" s="10" t="s">
        <v>6</v>
      </c>
      <c r="B1" s="11" t="s">
        <v>32</v>
      </c>
      <c r="C1" s="11" t="s">
        <v>10</v>
      </c>
      <c r="D1" s="11" t="s">
        <v>11</v>
      </c>
      <c r="E1" s="11" t="s">
        <v>12</v>
      </c>
      <c r="F1" s="11" t="s">
        <v>13</v>
      </c>
      <c r="G1" s="76" t="s">
        <v>14</v>
      </c>
      <c r="H1" s="21" t="s">
        <v>33</v>
      </c>
    </row>
    <row r="2" spans="1:9">
      <c r="A2" s="282"/>
      <c r="B2" s="283" t="s">
        <v>34</v>
      </c>
      <c r="C2" s="284"/>
      <c r="D2" s="284"/>
      <c r="E2" s="284"/>
      <c r="F2" s="284"/>
      <c r="G2" s="284"/>
      <c r="H2" s="284"/>
      <c r="I2" s="2"/>
    </row>
    <row r="3" spans="1:9">
      <c r="A3" s="282">
        <v>1</v>
      </c>
      <c r="B3" s="285" t="str">
        <f>CONCATENATE('电阻 '!D2,"/",'电阻 '!E2)</f>
        <v>0402/电阻/</v>
      </c>
      <c r="C3" s="284">
        <f>'电阻 '!F2</f>
        <v>0</v>
      </c>
      <c r="D3" s="284">
        <f>'电阻 '!G2</f>
        <v>0</v>
      </c>
      <c r="E3" s="284">
        <f>'电阻 '!H2</f>
        <v>0</v>
      </c>
      <c r="F3" s="284">
        <f>'电阻 '!I2</f>
        <v>0</v>
      </c>
      <c r="G3" s="284">
        <f>'电阻 '!J2</f>
        <v>0</v>
      </c>
      <c r="H3" s="284">
        <f>'电阻 '!L2</f>
        <v>0</v>
      </c>
      <c r="I3" s="2"/>
    </row>
    <row r="4" spans="1:9">
      <c r="A4" s="282">
        <v>2</v>
      </c>
      <c r="B4" s="285" t="str">
        <f>CONCATENATE('电阻 '!D3,"/",'电阻 '!E3)</f>
        <v>res0402/0R</v>
      </c>
      <c r="C4" s="284" t="str">
        <f>'电阻 '!F3</f>
        <v>DZ02V000100</v>
      </c>
      <c r="D4" s="284" t="str">
        <f>'电阻 '!G3</f>
        <v>SMD电阻</v>
      </c>
      <c r="E4" s="284" t="str">
        <f>'电阻 '!H3</f>
        <v>1/16W-0R±5%  0402</v>
      </c>
      <c r="F4" s="284" t="str">
        <f>'电阻 '!I3</f>
        <v>风华</v>
      </c>
      <c r="G4" s="284">
        <f>'电阻 '!J3</f>
        <v>0</v>
      </c>
      <c r="H4" s="284">
        <f>'电阻 '!L3</f>
        <v>2</v>
      </c>
      <c r="I4" s="2"/>
    </row>
    <row r="5" spans="1:9">
      <c r="A5" s="282">
        <v>3</v>
      </c>
      <c r="B5" s="285" t="str">
        <f>CONCATENATE('电阻 '!D5,"/",'电阻 '!E5)</f>
        <v>res0402/6R2</v>
      </c>
      <c r="C5" s="284" t="str">
        <f>'电阻 '!F5</f>
        <v>DZ02V022300</v>
      </c>
      <c r="D5" s="284" t="str">
        <f>'电阻 '!G5</f>
        <v>SMD 电阻</v>
      </c>
      <c r="E5" s="284" t="str">
        <f>'电阻 '!H5</f>
        <v>1/16W-6R2±5%  0402</v>
      </c>
      <c r="F5" s="284" t="str">
        <f>'电阻 '!I5</f>
        <v>风华</v>
      </c>
      <c r="G5" s="284">
        <f>'电阻 '!J5</f>
        <v>0</v>
      </c>
      <c r="H5" s="284">
        <f>'电阻 '!L5</f>
        <v>2</v>
      </c>
      <c r="I5" s="2"/>
    </row>
    <row r="6" spans="1:9">
      <c r="A6" s="282">
        <v>4</v>
      </c>
      <c r="B6" s="285" t="str">
        <f>CONCATENATE('电阻 '!D6,"/",'电阻 '!E6)</f>
        <v>res0402/7R5</v>
      </c>
      <c r="C6" s="284" t="str">
        <f>'电阻 '!F6</f>
        <v>DZ02V021800</v>
      </c>
      <c r="D6" s="284" t="str">
        <f>'电阻 '!G6</f>
        <v>SMD电阻</v>
      </c>
      <c r="E6" s="284" t="str">
        <f>'电阻 '!H6</f>
        <v>1/16W-7R5±5%  0402</v>
      </c>
      <c r="F6" s="284" t="str">
        <f>'电阻 '!I6</f>
        <v>风华</v>
      </c>
      <c r="G6" s="284">
        <f>'电阻 '!J6</f>
        <v>0</v>
      </c>
      <c r="H6" s="284">
        <f>'电阻 '!L6</f>
        <v>2</v>
      </c>
      <c r="I6" s="2"/>
    </row>
    <row r="7" spans="1:9">
      <c r="A7" s="282">
        <v>5</v>
      </c>
      <c r="B7" s="285" t="str">
        <f>CONCATENATE('电阻 '!D7,"/",'电阻 '!E7)</f>
        <v>res0402/10R</v>
      </c>
      <c r="C7" s="284" t="str">
        <f>'电阻 '!F7</f>
        <v>DZ02V014900</v>
      </c>
      <c r="D7" s="284" t="str">
        <f>'电阻 '!G7</f>
        <v>SMD电阻</v>
      </c>
      <c r="E7" s="284" t="str">
        <f>'电阻 '!H7</f>
        <v>1/16W-10R±1%  0402</v>
      </c>
      <c r="F7" s="284" t="str">
        <f>'电阻 '!I7</f>
        <v>风华</v>
      </c>
      <c r="G7" s="284">
        <f>'电阻 '!J7</f>
        <v>0</v>
      </c>
      <c r="H7" s="284">
        <f>'电阻 '!L7</f>
        <v>2</v>
      </c>
      <c r="I7" s="2"/>
    </row>
    <row r="8" spans="1:9">
      <c r="A8" s="282">
        <v>6</v>
      </c>
      <c r="B8" s="285" t="str">
        <f>CONCATENATE('电阻 '!D8,"/",'电阻 '!E8)</f>
        <v>res0402/18R</v>
      </c>
      <c r="C8" s="284" t="str">
        <f>'电阻 '!F8</f>
        <v>DZ02V022200</v>
      </c>
      <c r="D8" s="284" t="str">
        <f>'电阻 '!G8</f>
        <v>SMD 电阻</v>
      </c>
      <c r="E8" s="284" t="str">
        <f>'电阻 '!H8</f>
        <v>1/16W-18R±5%  0402</v>
      </c>
      <c r="F8" s="284" t="str">
        <f>'电阻 '!I8</f>
        <v>风华</v>
      </c>
      <c r="G8" s="284">
        <f>'电阻 '!J8</f>
        <v>0</v>
      </c>
      <c r="H8" s="284">
        <f>'电阻 '!L8</f>
        <v>2</v>
      </c>
      <c r="I8" s="2"/>
    </row>
    <row r="9" spans="1:9">
      <c r="A9" s="282">
        <v>7</v>
      </c>
      <c r="B9" s="285" t="str">
        <f>CONCATENATE('电阻 '!D9,"/",'电阻 '!E9)</f>
        <v>res0402/22R</v>
      </c>
      <c r="C9" s="284" t="str">
        <f>'电阻 '!F9</f>
        <v>DZ02V000200</v>
      </c>
      <c r="D9" s="284" t="str">
        <f>'电阻 '!G9</f>
        <v>SMD电阻</v>
      </c>
      <c r="E9" s="284" t="str">
        <f>'电阻 '!H9</f>
        <v>1/16W-22R±1%  0402</v>
      </c>
      <c r="F9" s="284" t="str">
        <f>'电阻 '!I9</f>
        <v>风华</v>
      </c>
      <c r="G9" s="284">
        <f>'电阻 '!J9</f>
        <v>0</v>
      </c>
      <c r="H9" s="284">
        <f>'电阻 '!L9</f>
        <v>2</v>
      </c>
      <c r="I9" s="2"/>
    </row>
    <row r="10" spans="1:9">
      <c r="A10" s="282">
        <v>8</v>
      </c>
      <c r="B10" s="285" t="str">
        <f>CONCATENATE('电阻 '!D10,"/",'电阻 '!E10)</f>
        <v>res0402/33R</v>
      </c>
      <c r="C10" s="284" t="str">
        <f>'电阻 '!F10</f>
        <v>DZ02V016900</v>
      </c>
      <c r="D10" s="284" t="str">
        <f>'电阻 '!G10</f>
        <v>SMD电阻</v>
      </c>
      <c r="E10" s="284" t="str">
        <f>'电阻 '!H10</f>
        <v>1/16W-33R±1%  0402</v>
      </c>
      <c r="F10" s="284" t="str">
        <f>'电阻 '!I10</f>
        <v>风华</v>
      </c>
      <c r="G10" s="284">
        <f>'电阻 '!J10</f>
        <v>0</v>
      </c>
      <c r="H10" s="284">
        <f>'电阻 '!L10</f>
        <v>2</v>
      </c>
      <c r="I10" s="2"/>
    </row>
    <row r="11" spans="1:9">
      <c r="A11" s="282">
        <v>9</v>
      </c>
      <c r="B11" s="285" t="str">
        <f>CONCATENATE('电阻 '!D11,"/",'电阻 '!E11)</f>
        <v>res0402/44R2</v>
      </c>
      <c r="C11" s="284" t="str">
        <f>'电阻 '!F11</f>
        <v>DZ02V020100</v>
      </c>
      <c r="D11" s="284" t="str">
        <f>'电阻 '!G11</f>
        <v>SMD电阻</v>
      </c>
      <c r="E11" s="284" t="str">
        <f>'电阻 '!H11</f>
        <v>1/16W-44R2±1% 0402</v>
      </c>
      <c r="F11" s="284" t="str">
        <f>'电阻 '!I11</f>
        <v>风华</v>
      </c>
      <c r="G11" s="284">
        <f>'电阻 '!J11</f>
        <v>0</v>
      </c>
      <c r="H11" s="284">
        <f>'电阻 '!L11</f>
        <v>2</v>
      </c>
      <c r="I11" s="2"/>
    </row>
    <row r="12" s="191" customFormat="1" spans="1:8">
      <c r="A12" s="282">
        <v>10</v>
      </c>
      <c r="B12" s="285" t="str">
        <f>CONCATENATE('电阻 '!D12,"/",'电阻 '!E12)</f>
        <v>res0402/49R9</v>
      </c>
      <c r="C12" s="284" t="str">
        <f>'电阻 '!F12</f>
        <v>DZ02V000300</v>
      </c>
      <c r="D12" s="284" t="str">
        <f>'电阻 '!G12</f>
        <v>SMD电阻</v>
      </c>
      <c r="E12" s="284" t="str">
        <f>'电阻 '!H12</f>
        <v>1/16W-49R9±1%  0402</v>
      </c>
      <c r="F12" s="284">
        <f>'电阻 '!I12</f>
        <v>0</v>
      </c>
      <c r="G12" s="284">
        <f>'电阻 '!J12</f>
        <v>0</v>
      </c>
      <c r="H12" s="284">
        <f>'电阻 '!L12</f>
        <v>2</v>
      </c>
    </row>
    <row r="13" s="191" customFormat="1" spans="1:8">
      <c r="A13" s="282">
        <v>11</v>
      </c>
      <c r="B13" s="285" t="str">
        <f>CONCATENATE('电阻 '!D13,"/",'电阻 '!E13)</f>
        <v>res0402/68R</v>
      </c>
      <c r="C13" s="284" t="str">
        <f>'电阻 '!F13</f>
        <v>DZ02V021400</v>
      </c>
      <c r="D13" s="284" t="str">
        <f>'电阻 '!G13</f>
        <v>SMD电阻</v>
      </c>
      <c r="E13" s="284" t="str">
        <f>'电阻 '!H13</f>
        <v>1/16W-68R±1%  0402</v>
      </c>
      <c r="F13" s="284" t="str">
        <f>'电阻 '!I13</f>
        <v>厚生</v>
      </c>
      <c r="G13" s="284">
        <f>'电阻 '!J13</f>
        <v>0</v>
      </c>
      <c r="H13" s="284">
        <f>'电阻 '!L13</f>
        <v>2</v>
      </c>
    </row>
    <row r="14" s="191" customFormat="1" spans="1:8">
      <c r="A14" s="282">
        <v>12</v>
      </c>
      <c r="B14" s="285" t="str">
        <f>CONCATENATE('电阻 '!D14,"/",'电阻 '!E14)</f>
        <v>res0402/75R</v>
      </c>
      <c r="C14" s="284" t="str">
        <f>'电阻 '!F14</f>
        <v>DZ02V021300</v>
      </c>
      <c r="D14" s="284" t="str">
        <f>'电阻 '!G14</f>
        <v>SMD电阻</v>
      </c>
      <c r="E14" s="284" t="str">
        <f>'电阻 '!H14</f>
        <v>1/16W-75R±1%  0402</v>
      </c>
      <c r="F14" s="284" t="str">
        <f>'电阻 '!I14</f>
        <v>厚生</v>
      </c>
      <c r="G14" s="284">
        <f>'电阻 '!J14</f>
        <v>0</v>
      </c>
      <c r="H14" s="284">
        <f>'电阻 '!L14</f>
        <v>2</v>
      </c>
    </row>
    <row r="15" s="191" customFormat="1" spans="1:8">
      <c r="A15" s="282">
        <v>13</v>
      </c>
      <c r="B15" s="285" t="str">
        <f>CONCATENATE('电阻 '!D15,"/",'电阻 '!E15)</f>
        <v>res0402/100R</v>
      </c>
      <c r="C15" s="284" t="str">
        <f>'电阻 '!F15</f>
        <v>DZ02V021100</v>
      </c>
      <c r="D15" s="284" t="str">
        <f>'电阻 '!G15</f>
        <v>SMD电阻</v>
      </c>
      <c r="E15" s="284" t="str">
        <f>'电阻 '!H15</f>
        <v>1/16W-100R±1%  0402</v>
      </c>
      <c r="F15" s="284" t="str">
        <f>'电阻 '!I15</f>
        <v>厚生</v>
      </c>
      <c r="G15" s="284">
        <f>'电阻 '!J15</f>
        <v>0</v>
      </c>
      <c r="H15" s="284">
        <f>'电阻 '!L15</f>
        <v>2</v>
      </c>
    </row>
    <row r="16" s="191" customFormat="1" spans="1:8">
      <c r="A16" s="282">
        <v>14</v>
      </c>
      <c r="B16" s="285" t="str">
        <f>CONCATENATE('电阻 '!D16,"/",'电阻 '!E16)</f>
        <v>res0402/120R</v>
      </c>
      <c r="C16" s="284" t="str">
        <f>'电阻 '!F16</f>
        <v>DZ02V021500</v>
      </c>
      <c r="D16" s="284" t="str">
        <f>'电阻 '!G16</f>
        <v>SMD电阻</v>
      </c>
      <c r="E16" s="284" t="str">
        <f>'电阻 '!H16</f>
        <v>1/16W-120R±5%  0402</v>
      </c>
      <c r="F16" s="284" t="str">
        <f>'电阻 '!I16</f>
        <v>风华</v>
      </c>
      <c r="G16" s="284">
        <f>'电阻 '!J16</f>
        <v>0</v>
      </c>
      <c r="H16" s="284">
        <f>'电阻 '!L16</f>
        <v>0</v>
      </c>
    </row>
    <row r="17" s="191" customFormat="1" spans="1:8">
      <c r="A17" s="282">
        <v>15</v>
      </c>
      <c r="B17" s="285" t="str">
        <f>CONCATENATE('电阻 '!D17,"/",'电阻 '!E17)</f>
        <v>res0402/150R</v>
      </c>
      <c r="C17" s="284" t="str">
        <f>'电阻 '!F17</f>
        <v>DZ02V020900</v>
      </c>
      <c r="D17" s="284" t="str">
        <f>'电阻 '!G17</f>
        <v>SMD电阻</v>
      </c>
      <c r="E17" s="284" t="str">
        <f>'电阻 '!H17</f>
        <v>1/16W-150R±1%  0402</v>
      </c>
      <c r="F17" s="284" t="str">
        <f>'电阻 '!I17</f>
        <v>厚生</v>
      </c>
      <c r="G17" s="284">
        <f>'电阻 '!J17</f>
        <v>0</v>
      </c>
      <c r="H17" s="284">
        <f>'电阻 '!L17</f>
        <v>2</v>
      </c>
    </row>
    <row r="18" s="191" customFormat="1" spans="1:8">
      <c r="A18" s="282">
        <v>16</v>
      </c>
      <c r="B18" s="285" t="str">
        <f>CONCATENATE('电阻 '!D18,"/",'电阻 '!E18)</f>
        <v>res0402/180R</v>
      </c>
      <c r="C18" s="284" t="str">
        <f>'电阻 '!F18</f>
        <v>DZ02V021000</v>
      </c>
      <c r="D18" s="284" t="str">
        <f>'电阻 '!G18</f>
        <v>SMD电阻</v>
      </c>
      <c r="E18" s="284" t="str">
        <f>'电阻 '!H18</f>
        <v>1/16W-180R±1%  0402</v>
      </c>
      <c r="F18" s="284" t="str">
        <f>'电阻 '!I18</f>
        <v>厚生</v>
      </c>
      <c r="G18" s="284">
        <f>'电阻 '!J18</f>
        <v>0</v>
      </c>
      <c r="H18" s="284">
        <f>'电阻 '!L18</f>
        <v>2</v>
      </c>
    </row>
    <row r="19" s="191" customFormat="1" spans="1:8">
      <c r="A19" s="282">
        <v>17</v>
      </c>
      <c r="B19" s="285" t="str">
        <f>CONCATENATE('电阻 '!D19,"/",'电阻 '!E19)</f>
        <v>res0402/200R</v>
      </c>
      <c r="C19" s="284" t="str">
        <f>'电阻 '!F19</f>
        <v>DZ02V019400</v>
      </c>
      <c r="D19" s="284" t="str">
        <f>'电阻 '!G19</f>
        <v>SMD电阻</v>
      </c>
      <c r="E19" s="284" t="str">
        <f>'电阻 '!H19</f>
        <v>1/16W-200R±1% 0402</v>
      </c>
      <c r="F19" s="284" t="str">
        <f>'电阻 '!I19</f>
        <v>风华</v>
      </c>
      <c r="G19" s="284">
        <f>'电阻 '!J19</f>
        <v>0</v>
      </c>
      <c r="H19" s="284">
        <f>'电阻 '!L19</f>
        <v>2</v>
      </c>
    </row>
    <row r="20" s="191" customFormat="1" spans="1:8">
      <c r="A20" s="282">
        <v>18</v>
      </c>
      <c r="B20" s="285" t="str">
        <f>CONCATENATE('电阻 '!D20,"/",'电阻 '!E20)</f>
        <v>res0402/240R</v>
      </c>
      <c r="C20" s="284" t="str">
        <f>'电阻 '!F20</f>
        <v>DZ02V021700</v>
      </c>
      <c r="D20" s="284" t="str">
        <f>'电阻 '!G20</f>
        <v>SMD电阻</v>
      </c>
      <c r="E20" s="284" t="str">
        <f>'电阻 '!H20</f>
        <v>1/16W-240R±5%  0402</v>
      </c>
      <c r="F20" s="284" t="str">
        <f>'电阻 '!I20</f>
        <v>风华</v>
      </c>
      <c r="G20" s="284">
        <f>'电阻 '!J20</f>
        <v>0</v>
      </c>
      <c r="H20" s="284">
        <f>'电阻 '!L20</f>
        <v>0</v>
      </c>
    </row>
    <row r="21" s="191" customFormat="1" spans="1:8">
      <c r="A21" s="282">
        <v>19</v>
      </c>
      <c r="B21" s="285" t="str">
        <f>CONCATENATE('电阻 '!D21,"/",'电阻 '!E21)</f>
        <v>res0402/402R</v>
      </c>
      <c r="C21" s="284" t="str">
        <f>'电阻 '!F21</f>
        <v>DZ02V019300</v>
      </c>
      <c r="D21" s="284" t="str">
        <f>'电阻 '!G21</f>
        <v>SMD电阻</v>
      </c>
      <c r="E21" s="284" t="str">
        <f>'电阻 '!H21</f>
        <v>1/16W-402R±1% 0402</v>
      </c>
      <c r="F21" s="284" t="str">
        <f>'电阻 '!I21</f>
        <v>风华</v>
      </c>
      <c r="G21" s="284">
        <f>'电阻 '!J21</f>
        <v>0</v>
      </c>
      <c r="H21" s="284">
        <f>'电阻 '!L21</f>
        <v>2</v>
      </c>
    </row>
    <row r="22" s="191" customFormat="1" spans="1:8">
      <c r="A22" s="282">
        <v>20</v>
      </c>
      <c r="B22" s="285" t="str">
        <f>CONCATENATE('电阻 '!D22,"/",'电阻 '!E22)</f>
        <v>res0402/475R</v>
      </c>
      <c r="C22" s="284" t="str">
        <f>'电阻 '!F22</f>
        <v>DZ02V017100</v>
      </c>
      <c r="D22" s="284" t="str">
        <f>'电阻 '!G22</f>
        <v>SMD电阻</v>
      </c>
      <c r="E22" s="284" t="str">
        <f>'电阻 '!H22</f>
        <v>1/16W-475R±1%  0402</v>
      </c>
      <c r="F22" s="284" t="str">
        <f>'电阻 '!I22</f>
        <v>风华</v>
      </c>
      <c r="G22" s="284">
        <f>'电阻 '!J22</f>
        <v>0</v>
      </c>
      <c r="H22" s="284">
        <f>'电阻 '!L22</f>
        <v>2</v>
      </c>
    </row>
    <row r="23" s="191" customFormat="1" spans="1:8">
      <c r="A23" s="282">
        <v>21</v>
      </c>
      <c r="B23" s="285" t="str">
        <f>CONCATENATE('电阻 '!D23,"/",'电阻 '!E23)</f>
        <v>res0402/499R</v>
      </c>
      <c r="C23" s="284" t="str">
        <f>'电阻 '!F23</f>
        <v>DZ02V015800</v>
      </c>
      <c r="D23" s="284" t="str">
        <f>'电阻 '!G23</f>
        <v>SMD电阻</v>
      </c>
      <c r="E23" s="284" t="str">
        <f>'电阻 '!H23</f>
        <v>1/16W-499R±1%  0402</v>
      </c>
      <c r="F23" s="284" t="str">
        <f>'电阻 '!I23</f>
        <v>风华</v>
      </c>
      <c r="G23" s="284">
        <f>'电阻 '!J23</f>
        <v>0</v>
      </c>
      <c r="H23" s="284">
        <f>'电阻 '!L23</f>
        <v>2</v>
      </c>
    </row>
    <row r="24" s="191" customFormat="1" spans="1:8">
      <c r="A24" s="282">
        <v>22</v>
      </c>
      <c r="B24" s="285" t="str">
        <f>CONCATENATE('电阻 '!D24,"/",'电阻 '!E24)</f>
        <v>res0402/1K</v>
      </c>
      <c r="C24" s="284" t="str">
        <f>'电阻 '!F24</f>
        <v>DZ02V016400</v>
      </c>
      <c r="D24" s="284" t="str">
        <f>'电阻 '!G24</f>
        <v>SMD电阻</v>
      </c>
      <c r="E24" s="284" t="str">
        <f>'电阻 '!H24</f>
        <v>1/16W-1K±1%  0402</v>
      </c>
      <c r="F24" s="284" t="str">
        <f>'电阻 '!I24</f>
        <v>风华</v>
      </c>
      <c r="G24" s="284">
        <f>'电阻 '!J24</f>
        <v>0</v>
      </c>
      <c r="H24" s="284">
        <f>'电阻 '!L24</f>
        <v>2</v>
      </c>
    </row>
    <row r="25" s="191" customFormat="1" spans="1:8">
      <c r="A25" s="282">
        <v>23</v>
      </c>
      <c r="B25" s="285" t="str">
        <f>CONCATENATE('电阻 '!D26,"/",'电阻 '!E26)</f>
        <v>res0402/1K5</v>
      </c>
      <c r="C25" s="284" t="str">
        <f>'电阻 '!F26</f>
        <v>DZ02V016300</v>
      </c>
      <c r="D25" s="284" t="str">
        <f>'电阻 '!G26</f>
        <v>SMD电阻</v>
      </c>
      <c r="E25" s="284" t="str">
        <f>'电阻 '!H26</f>
        <v>1/16W-1K5±1%  0402</v>
      </c>
      <c r="F25" s="284" t="str">
        <f>'电阻 '!I26</f>
        <v>风华</v>
      </c>
      <c r="G25" s="284">
        <f>'电阻 '!J26</f>
        <v>0</v>
      </c>
      <c r="H25" s="284">
        <f>'电阻 '!L26</f>
        <v>2</v>
      </c>
    </row>
    <row r="26" s="191" customFormat="1" spans="1:8">
      <c r="A26" s="282">
        <v>24</v>
      </c>
      <c r="B26" s="285" t="str">
        <f>CONCATENATE('电阻 '!D27,"/",'电阻 '!E27)</f>
        <v>res0402/1K69</v>
      </c>
      <c r="C26" s="284" t="str">
        <f>'电阻 '!F27</f>
        <v>DZ02V019200</v>
      </c>
      <c r="D26" s="284" t="str">
        <f>'电阻 '!G27</f>
        <v>SMD电阻</v>
      </c>
      <c r="E26" s="284" t="str">
        <f>'电阻 '!H27</f>
        <v>1/16W-1.69K±1% 0402</v>
      </c>
      <c r="F26" s="284" t="str">
        <f>'电阻 '!I27</f>
        <v>风华</v>
      </c>
      <c r="G26" s="284">
        <f>'电阻 '!J27</f>
        <v>0</v>
      </c>
      <c r="H26" s="284">
        <f>'电阻 '!L27</f>
        <v>2</v>
      </c>
    </row>
    <row r="27" s="191" customFormat="1" spans="1:8">
      <c r="A27" s="282">
        <v>25</v>
      </c>
      <c r="B27" s="285" t="str">
        <f>CONCATENATE('电阻 '!D28,"/",'电阻 '!E28)</f>
        <v>res0402/3K</v>
      </c>
      <c r="C27" s="284" t="str">
        <f>'电阻 '!F28</f>
        <v>DZ02V017200</v>
      </c>
      <c r="D27" s="284" t="str">
        <f>'电阻 '!G28</f>
        <v>SMD电阻</v>
      </c>
      <c r="E27" s="284" t="str">
        <f>'电阻 '!H28</f>
        <v>1/16W-3K±1%  0402</v>
      </c>
      <c r="F27" s="284" t="str">
        <f>'电阻 '!I28</f>
        <v>风华</v>
      </c>
      <c r="G27" s="284">
        <f>'电阻 '!J28</f>
        <v>0</v>
      </c>
      <c r="H27" s="284">
        <f>'电阻 '!L28</f>
        <v>2</v>
      </c>
    </row>
    <row r="28" s="191" customFormat="1" spans="1:8">
      <c r="A28" s="282">
        <v>26</v>
      </c>
      <c r="B28" s="285" t="str">
        <f>CONCATENATE('电阻 '!D29,"/",'电阻 '!E29)</f>
        <v>res0402/4K02</v>
      </c>
      <c r="C28" s="284" t="str">
        <f>'电阻 '!F29</f>
        <v>DZ02V019500</v>
      </c>
      <c r="D28" s="284" t="str">
        <f>'电阻 '!G29</f>
        <v>SMD电阻</v>
      </c>
      <c r="E28" s="284" t="str">
        <f>'电阻 '!H29</f>
        <v>1/16W-4.02K±1% 0402</v>
      </c>
      <c r="F28" s="284" t="str">
        <f>'电阻 '!I29</f>
        <v>风华</v>
      </c>
      <c r="G28" s="284">
        <f>'电阻 '!J29</f>
        <v>0</v>
      </c>
      <c r="H28" s="284">
        <f>'电阻 '!L29</f>
        <v>2</v>
      </c>
    </row>
    <row r="29" s="191" customFormat="1" spans="1:8">
      <c r="A29" s="282">
        <v>27</v>
      </c>
      <c r="B29" s="285" t="str">
        <f>CONCATENATE('电阻 '!D30,"/",'电阻 '!E30)</f>
        <v>res0402/4K53</v>
      </c>
      <c r="C29" s="284" t="str">
        <f>'电阻 '!F30</f>
        <v>DZ02V020200</v>
      </c>
      <c r="D29" s="284" t="str">
        <f>'电阻 '!G30</f>
        <v>SMD电阻</v>
      </c>
      <c r="E29" s="284" t="str">
        <f>'电阻 '!H30</f>
        <v>1/16W-4K53±1% 0402</v>
      </c>
      <c r="F29" s="284" t="str">
        <f>'电阻 '!I30</f>
        <v>风华</v>
      </c>
      <c r="G29" s="284">
        <f>'电阻 '!J30</f>
        <v>0</v>
      </c>
      <c r="H29" s="284">
        <f>'电阻 '!L30</f>
        <v>2</v>
      </c>
    </row>
    <row r="30" s="191" customFormat="1" spans="1:8">
      <c r="A30" s="282">
        <v>28</v>
      </c>
      <c r="B30" s="285" t="str">
        <f>CONCATENATE('电阻 '!D31,"/",'电阻 '!E31)</f>
        <v>res0402/4K7</v>
      </c>
      <c r="C30" s="284" t="str">
        <f>'电阻 '!F31</f>
        <v>DZ02V017000</v>
      </c>
      <c r="D30" s="284" t="str">
        <f>'电阻 '!G31</f>
        <v>SMD电阻</v>
      </c>
      <c r="E30" s="284" t="str">
        <f>'电阻 '!H31</f>
        <v>1/16W-4K7±1%  0402</v>
      </c>
      <c r="F30" s="284" t="str">
        <f>'电阻 '!I31</f>
        <v>风华</v>
      </c>
      <c r="G30" s="284">
        <f>'电阻 '!J31</f>
        <v>0</v>
      </c>
      <c r="H30" s="284">
        <f>'电阻 '!L31</f>
        <v>2</v>
      </c>
    </row>
    <row r="31" s="191" customFormat="1" spans="1:8">
      <c r="A31" s="282">
        <v>29</v>
      </c>
      <c r="B31" s="285" t="str">
        <f>CONCATENATE('电阻 '!D33,"/",'电阻 '!E33)</f>
        <v>res0402/5K62</v>
      </c>
      <c r="C31" s="284" t="str">
        <f>'电阻 '!F33</f>
        <v>DZ02V020300</v>
      </c>
      <c r="D31" s="284" t="str">
        <f>'电阻 '!G33</f>
        <v>SMD电阻</v>
      </c>
      <c r="E31" s="284" t="str">
        <f>'电阻 '!H33</f>
        <v>1/16W-5K62±1% 0402</v>
      </c>
      <c r="F31" s="284" t="str">
        <f>'电阻 '!I33</f>
        <v>风华</v>
      </c>
      <c r="G31" s="284">
        <f>'电阻 '!J33</f>
        <v>0</v>
      </c>
      <c r="H31" s="284">
        <f>'电阻 '!L33</f>
        <v>2</v>
      </c>
    </row>
    <row r="32" s="191" customFormat="1" spans="1:8">
      <c r="A32" s="282">
        <v>30</v>
      </c>
      <c r="B32" s="285" t="str">
        <f>CONCATENATE('电阻 '!D34,"/",'电阻 '!E34)</f>
        <v>res0402/10K</v>
      </c>
      <c r="C32" s="284" t="str">
        <f>'电阻 '!F34</f>
        <v>DZ02V016600</v>
      </c>
      <c r="D32" s="284" t="str">
        <f>'电阻 '!G34</f>
        <v>SMD电阻</v>
      </c>
      <c r="E32" s="284" t="str">
        <f>'电阻 '!H34</f>
        <v>1/16W-10K±1%  0402</v>
      </c>
      <c r="F32" s="284" t="str">
        <f>'电阻 '!I34</f>
        <v>风华</v>
      </c>
      <c r="G32" s="284">
        <f>'电阻 '!J34</f>
        <v>0</v>
      </c>
      <c r="H32" s="284">
        <f>'电阻 '!L34</f>
        <v>2</v>
      </c>
    </row>
    <row r="33" s="191" customFormat="1" spans="1:8">
      <c r="A33" s="282">
        <v>31</v>
      </c>
      <c r="B33" s="285" t="str">
        <f>CONCATENATE('电阻 '!D35,"/",'电阻 '!E35)</f>
        <v>res0402/11K</v>
      </c>
      <c r="C33" s="284" t="str">
        <f>'电阻 '!F35</f>
        <v>DZ02V019900</v>
      </c>
      <c r="D33" s="284" t="str">
        <f>'电阻 '!G35</f>
        <v>SMD电阻</v>
      </c>
      <c r="E33" s="284" t="str">
        <f>'电阻 '!H35</f>
        <v>1/16W-11K±1% 0402</v>
      </c>
      <c r="F33" s="284" t="str">
        <f>'电阻 '!I35</f>
        <v>风华</v>
      </c>
      <c r="G33" s="284">
        <f>'电阻 '!J35</f>
        <v>0</v>
      </c>
      <c r="H33" s="284">
        <f>'电阻 '!L35</f>
        <v>2</v>
      </c>
    </row>
    <row r="34" s="191" customFormat="1" spans="1:8">
      <c r="A34" s="282">
        <v>32</v>
      </c>
      <c r="B34" s="285" t="str">
        <f>CONCATENATE('电阻 '!D38,"/",'电阻 '!E38)</f>
        <v>res0402/22K</v>
      </c>
      <c r="C34" s="284" t="str">
        <f>'电阻 '!F38</f>
        <v>DZ02V016800</v>
      </c>
      <c r="D34" s="284" t="str">
        <f>'电阻 '!G38</f>
        <v>SMD电阻</v>
      </c>
      <c r="E34" s="284" t="str">
        <f>'电阻 '!H38</f>
        <v>1/16W-22K±1%  0402</v>
      </c>
      <c r="F34" s="284" t="str">
        <f>'电阻 '!I38</f>
        <v>风华</v>
      </c>
      <c r="G34" s="284">
        <f>'电阻 '!J38</f>
        <v>0</v>
      </c>
      <c r="H34" s="284">
        <f>'电阻 '!L38</f>
        <v>2</v>
      </c>
    </row>
    <row r="35" s="191" customFormat="1" spans="1:8">
      <c r="A35" s="282">
        <v>33</v>
      </c>
      <c r="B35" s="285" t="str">
        <f>CONCATENATE('电阻 '!D39,"/",'电阻 '!E39)</f>
        <v>res0402/27K</v>
      </c>
      <c r="C35" s="284" t="str">
        <f>'电阻 '!F39</f>
        <v>DZ02V019100</v>
      </c>
      <c r="D35" s="284" t="str">
        <f>'电阻 '!G39</f>
        <v>SMD电阻</v>
      </c>
      <c r="E35" s="284" t="str">
        <f>'电阻 '!H39</f>
        <v>1/16W-27K±1% 0402</v>
      </c>
      <c r="F35" s="284" t="str">
        <f>'电阻 '!I39</f>
        <v>风华</v>
      </c>
      <c r="G35" s="284">
        <f>'电阻 '!J39</f>
        <v>0</v>
      </c>
      <c r="H35" s="284">
        <f>'电阻 '!L39</f>
        <v>2</v>
      </c>
    </row>
    <row r="36" s="191" customFormat="1" spans="1:8">
      <c r="A36" s="282">
        <v>34</v>
      </c>
      <c r="B36" s="285" t="str">
        <f>CONCATENATE('电阻 '!D40,"/",'电阻 '!E40)</f>
        <v>res0402/27K4</v>
      </c>
      <c r="C36" s="284" t="str">
        <f>'电阻 '!F40</f>
        <v>DZ02V020000</v>
      </c>
      <c r="D36" s="284" t="str">
        <f>'电阻 '!G40</f>
        <v>SMD电阻</v>
      </c>
      <c r="E36" s="284" t="str">
        <f>'电阻 '!H40</f>
        <v>1/16W-27K4±1% 0402</v>
      </c>
      <c r="F36" s="284" t="str">
        <f>'电阻 '!I40</f>
        <v>风华</v>
      </c>
      <c r="G36" s="284">
        <f>'电阻 '!J40</f>
        <v>0</v>
      </c>
      <c r="H36" s="284">
        <f>'电阻 '!L40</f>
        <v>2</v>
      </c>
    </row>
    <row r="37" s="191" customFormat="1" spans="1:8">
      <c r="A37" s="282">
        <v>35</v>
      </c>
      <c r="B37" s="285" t="str">
        <f>CONCATENATE('电阻 '!D41,"/",'电阻 '!E41)</f>
        <v>res0402/47K</v>
      </c>
      <c r="C37" s="284" t="str">
        <f>'电阻 '!F41</f>
        <v>DZ02V017300</v>
      </c>
      <c r="D37" s="284" t="str">
        <f>'电阻 '!G41</f>
        <v>SMD电阻</v>
      </c>
      <c r="E37" s="284" t="str">
        <f>'电阻 '!H41</f>
        <v>1/16W-47K±1%  0402</v>
      </c>
      <c r="F37" s="284" t="str">
        <f>'电阻 '!I41</f>
        <v>风华</v>
      </c>
      <c r="G37" s="284">
        <f>'电阻 '!J41</f>
        <v>0</v>
      </c>
      <c r="H37" s="284">
        <f>'电阻 '!L41</f>
        <v>2</v>
      </c>
    </row>
    <row r="38" s="191" customFormat="1" spans="1:8">
      <c r="A38" s="282">
        <v>36</v>
      </c>
      <c r="B38" s="285" t="str">
        <f>CONCATENATE('电阻 '!D42,"/",'电阻 '!E42)</f>
        <v>res0402/100K</v>
      </c>
      <c r="C38" s="284" t="str">
        <f>'电阻 '!F42</f>
        <v>DZ02V016500</v>
      </c>
      <c r="D38" s="284" t="str">
        <f>'电阻 '!G42</f>
        <v>SMD电阻</v>
      </c>
      <c r="E38" s="284" t="str">
        <f>'电阻 '!H42</f>
        <v>1/16W-100K±1%  0402</v>
      </c>
      <c r="F38" s="284" t="str">
        <f>'电阻 '!I42</f>
        <v>风华</v>
      </c>
      <c r="G38" s="284">
        <f>'电阻 '!J42</f>
        <v>0</v>
      </c>
      <c r="H38" s="284">
        <f>'电阻 '!L42</f>
        <v>2</v>
      </c>
    </row>
    <row r="39" s="191" customFormat="1" spans="1:8">
      <c r="A39" s="282">
        <v>37</v>
      </c>
      <c r="B39" s="285" t="str">
        <f>CONCATENATE('电阻 '!D43,"/",'电阻 '!E43)</f>
        <v>res0402/1M</v>
      </c>
      <c r="C39" s="284" t="str">
        <f>'电阻 '!F43</f>
        <v>DZ02V016700</v>
      </c>
      <c r="D39" s="284" t="str">
        <f>'电阻 '!G43</f>
        <v>SMD电阻</v>
      </c>
      <c r="E39" s="284" t="str">
        <f>'电阻 '!H43</f>
        <v>1/16W-1M±1%  0402</v>
      </c>
      <c r="F39" s="284" t="str">
        <f>'电阻 '!I43</f>
        <v>风华</v>
      </c>
      <c r="G39" s="284">
        <f>'电阻 '!J43</f>
        <v>0</v>
      </c>
      <c r="H39" s="284">
        <f>'电阻 '!L43</f>
        <v>2</v>
      </c>
    </row>
    <row r="40" s="191" customFormat="1" spans="1:8">
      <c r="A40" s="282">
        <v>38</v>
      </c>
      <c r="B40" s="285" t="str">
        <f>CONCATENATE('电阻 '!D36,"/",'电阻 '!E36)</f>
        <v>res0402/13K</v>
      </c>
      <c r="C40" s="284" t="str">
        <f>'电阻 '!F36</f>
        <v>DZ02V020800</v>
      </c>
      <c r="D40" s="284" t="str">
        <f>'电阻 '!G36</f>
        <v>SMD电阻</v>
      </c>
      <c r="E40" s="284" t="str">
        <f>'电阻 '!H36</f>
        <v>1/16W-13K±1%  0402</v>
      </c>
      <c r="F40" s="284" t="str">
        <f>'电阻 '!I36</f>
        <v>厚生</v>
      </c>
      <c r="G40" s="284">
        <f>'电阻 '!J36</f>
        <v>0</v>
      </c>
      <c r="H40" s="284">
        <f>'电阻 '!L36</f>
        <v>2</v>
      </c>
    </row>
    <row r="41" s="191" customFormat="1" spans="1:8">
      <c r="A41" s="282">
        <v>39</v>
      </c>
      <c r="B41" s="285" t="str">
        <f>CONCATENATE('电阻 '!D37,"/",'电阻 '!E37)</f>
        <v>res0402/20K</v>
      </c>
      <c r="C41" s="284" t="str">
        <f>'电阻 '!F37</f>
        <v>DZ02V021200</v>
      </c>
      <c r="D41" s="284" t="str">
        <f>'电阻 '!G37</f>
        <v>SMD电阻</v>
      </c>
      <c r="E41" s="284" t="str">
        <f>'电阻 '!H37</f>
        <v>1/16W-20K±1%  0402</v>
      </c>
      <c r="F41" s="284" t="str">
        <f>'电阻 '!I37</f>
        <v>厚生</v>
      </c>
      <c r="G41" s="284">
        <f>'电阻 '!J37</f>
        <v>0</v>
      </c>
      <c r="H41" s="284">
        <f>'电阻 '!L37</f>
        <v>2</v>
      </c>
    </row>
    <row r="42" s="191" customFormat="1" spans="1:8">
      <c r="A42" s="282">
        <v>40</v>
      </c>
      <c r="B42" s="285" t="str">
        <f>CONCATENATE('电阻 '!D4,"/",'电阻 '!E4)</f>
        <v>res0402/0R</v>
      </c>
      <c r="C42" s="284" t="str">
        <f>'电阻 '!F4</f>
        <v>DZ02V022400</v>
      </c>
      <c r="D42" s="284" t="str">
        <f>'电阻 '!G4</f>
        <v>SMD电阻</v>
      </c>
      <c r="E42" s="284" t="str">
        <f>'电阻 '!H4</f>
        <v>1/16W 0R±1%  0402 </v>
      </c>
      <c r="F42" s="284" t="str">
        <f>'电阻 '!I4</f>
        <v>风华</v>
      </c>
      <c r="G42" s="284">
        <f>'电阻 '!J4</f>
        <v>0</v>
      </c>
      <c r="H42" s="284">
        <f>'电阻 '!L4</f>
        <v>2</v>
      </c>
    </row>
    <row r="43" s="191" customFormat="1" spans="1:8">
      <c r="A43" s="282">
        <v>41</v>
      </c>
      <c r="B43" s="285" t="str">
        <f>CONCATENATE('电阻 '!D25,"/",'电阻 '!E25)</f>
        <v>res0402/1K</v>
      </c>
      <c r="C43" s="284" t="str">
        <f>'电阻 '!F25</f>
        <v>DZ02V022500</v>
      </c>
      <c r="D43" s="284" t="str">
        <f>'电阻 '!G25</f>
        <v>SMD电阻</v>
      </c>
      <c r="E43" s="284" t="str">
        <f>'电阻 '!H25</f>
        <v>1/16W 1K±1%  0402 </v>
      </c>
      <c r="F43" s="284" t="str">
        <f>'电阻 '!I25</f>
        <v>风华</v>
      </c>
      <c r="G43" s="284">
        <f>'电阻 '!J25</f>
        <v>0</v>
      </c>
      <c r="H43" s="284">
        <f>'电阻 '!L25</f>
        <v>2</v>
      </c>
    </row>
    <row r="44" s="191" customFormat="1" spans="1:8">
      <c r="A44" s="282">
        <v>42</v>
      </c>
      <c r="B44" s="285" t="str">
        <f>CONCATENATE('电阻 '!D32,"/",'电阻 '!E32)</f>
        <v>res0402/4.7K</v>
      </c>
      <c r="C44" s="284" t="str">
        <f>'电阻 '!F32</f>
        <v>DZ02V022600</v>
      </c>
      <c r="D44" s="284" t="str">
        <f>'电阻 '!G32</f>
        <v>SMD电阻</v>
      </c>
      <c r="E44" s="284" t="str">
        <f>'电阻 '!H32</f>
        <v>1/16W 4.7K±1%  0402 </v>
      </c>
      <c r="F44" s="284" t="str">
        <f>'电阻 '!I32</f>
        <v>风华</v>
      </c>
      <c r="G44" s="284">
        <f>'电阻 '!J32</f>
        <v>0</v>
      </c>
      <c r="H44" s="284">
        <f>'电阻 '!L32</f>
        <v>2</v>
      </c>
    </row>
    <row r="45" s="191" customFormat="1" spans="1:8">
      <c r="A45" s="282">
        <v>43</v>
      </c>
      <c r="B45" s="285" t="str">
        <f>CONCATENATE('电阻 '!D44,"/",'电阻 '!E44)</f>
        <v>0603/电阻/</v>
      </c>
      <c r="C45" s="284">
        <f>'电阻 '!F44</f>
        <v>0</v>
      </c>
      <c r="D45" s="284">
        <f>'电阻 '!G44</f>
        <v>0</v>
      </c>
      <c r="E45" s="284">
        <f>'电阻 '!H44</f>
        <v>0</v>
      </c>
      <c r="F45" s="284">
        <f>'电阻 '!I44</f>
        <v>0</v>
      </c>
      <c r="G45" s="284">
        <f>'电阻 '!J44</f>
        <v>0</v>
      </c>
      <c r="H45" s="284">
        <f>'电阻 '!L44</f>
        <v>0</v>
      </c>
    </row>
    <row r="46" s="191" customFormat="1" spans="1:8">
      <c r="A46" s="282">
        <v>44</v>
      </c>
      <c r="B46" s="285" t="str">
        <f>CONCATENATE('电阻 '!D45,"/",'电阻 '!E45)</f>
        <v>res0603/0R</v>
      </c>
      <c r="C46" s="284" t="str">
        <f>'电阻 '!F45</f>
        <v>DZ02V000400</v>
      </c>
      <c r="D46" s="284" t="str">
        <f>'电阻 '!G45</f>
        <v>SMD电阻</v>
      </c>
      <c r="E46" s="284" t="str">
        <f>'电阻 '!H45</f>
        <v>1/10W-0R±5%  0603</v>
      </c>
      <c r="F46" s="284">
        <f>'电阻 '!I45</f>
        <v>0</v>
      </c>
      <c r="G46" s="284">
        <f>'电阻 '!J45</f>
        <v>0</v>
      </c>
      <c r="H46" s="284">
        <f>'电阻 '!L45</f>
        <v>2</v>
      </c>
    </row>
    <row r="47" s="191" customFormat="1" spans="1:8">
      <c r="A47" s="282">
        <v>45</v>
      </c>
      <c r="B47" s="285" t="str">
        <f>CONCATENATE('电阻 '!D46,"/",'电阻 '!E46)</f>
        <v>res0603/1R</v>
      </c>
      <c r="C47" s="284" t="str">
        <f>'电阻 '!F46</f>
        <v>DZ02V000500</v>
      </c>
      <c r="D47" s="284" t="str">
        <f>'电阻 '!G46</f>
        <v>SMD电阻</v>
      </c>
      <c r="E47" s="284" t="str">
        <f>'电阻 '!H46</f>
        <v>1/10W-1R±1%  0603</v>
      </c>
      <c r="F47" s="284">
        <f>'电阻 '!I46</f>
        <v>0</v>
      </c>
      <c r="G47" s="284">
        <f>'电阻 '!J46</f>
        <v>0</v>
      </c>
      <c r="H47" s="284">
        <f>'电阻 '!L46</f>
        <v>2</v>
      </c>
    </row>
    <row r="48" s="191" customFormat="1" spans="1:8">
      <c r="A48" s="282">
        <v>46</v>
      </c>
      <c r="B48" s="285" t="str">
        <f>CONCATENATE('电阻 '!D47,"/",'电阻 '!E47)</f>
        <v>res0603/0.24R</v>
      </c>
      <c r="C48" s="284" t="str">
        <f>'电阻 '!F47</f>
        <v>DZ02V014800</v>
      </c>
      <c r="D48" s="284" t="str">
        <f>'电阻 '!G47</f>
        <v>SMD电阻</v>
      </c>
      <c r="E48" s="284" t="str">
        <f>'电阻 '!H47</f>
        <v>1/10W-0.24R±1%  0603</v>
      </c>
      <c r="F48" s="284">
        <f>'电阻 '!I47</f>
        <v>0</v>
      </c>
      <c r="G48" s="284">
        <f>'电阻 '!J47</f>
        <v>0</v>
      </c>
      <c r="H48" s="284">
        <f>'电阻 '!L47</f>
        <v>2</v>
      </c>
    </row>
    <row r="49" s="191" customFormat="1" spans="1:8">
      <c r="A49" s="282">
        <v>47</v>
      </c>
      <c r="B49" s="285" t="str">
        <f>CONCATENATE('电阻 '!D48,"/",'电阻 '!E48)</f>
        <v>res0603/6R8</v>
      </c>
      <c r="C49" s="284" t="str">
        <f>'电阻 '!F48</f>
        <v>DZ02V000600</v>
      </c>
      <c r="D49" s="284" t="str">
        <f>'电阻 '!G48</f>
        <v>SMD电阻</v>
      </c>
      <c r="E49" s="284" t="str">
        <f>'电阻 '!H48</f>
        <v>1/10W-6R8±1%  0603</v>
      </c>
      <c r="F49" s="284">
        <f>'电阻 '!I48</f>
        <v>0</v>
      </c>
      <c r="G49" s="284">
        <f>'电阻 '!J48</f>
        <v>0</v>
      </c>
      <c r="H49" s="284">
        <f>'电阻 '!L48</f>
        <v>2</v>
      </c>
    </row>
    <row r="50" s="191" customFormat="1" spans="1:8">
      <c r="A50" s="282">
        <v>48</v>
      </c>
      <c r="B50" s="285" t="str">
        <f>CONCATENATE('电阻 '!D49,"/",'电阻 '!E49)</f>
        <v>res0603/10R</v>
      </c>
      <c r="C50" s="284" t="str">
        <f>'电阻 '!F49</f>
        <v>DZ02V000700</v>
      </c>
      <c r="D50" s="284" t="str">
        <f>'电阻 '!G49</f>
        <v>SMD电阻</v>
      </c>
      <c r="E50" s="284" t="str">
        <f>'电阻 '!H49</f>
        <v>1/10W-10R±1%  0603</v>
      </c>
      <c r="F50" s="284">
        <f>'电阻 '!I49</f>
        <v>0</v>
      </c>
      <c r="G50" s="284">
        <f>'电阻 '!J49</f>
        <v>0</v>
      </c>
      <c r="H50" s="284">
        <f>'电阻 '!L49</f>
        <v>2</v>
      </c>
    </row>
    <row r="51" s="191" customFormat="1" spans="1:8">
      <c r="A51" s="282">
        <v>49</v>
      </c>
      <c r="B51" s="285" t="str">
        <f>CONCATENATE('电阻 '!D50,"/",'电阻 '!E50)</f>
        <v>res0603/18R</v>
      </c>
      <c r="C51" s="284" t="str">
        <f>'电阻 '!F50</f>
        <v>DZ02V000800</v>
      </c>
      <c r="D51" s="284" t="str">
        <f>'电阻 '!G50</f>
        <v>SMD电阻</v>
      </c>
      <c r="E51" s="284" t="str">
        <f>'电阻 '!H50</f>
        <v>1/10W-18R±1%  0603</v>
      </c>
      <c r="F51" s="284">
        <f>'电阻 '!I50</f>
        <v>0</v>
      </c>
      <c r="G51" s="284">
        <f>'电阻 '!J50</f>
        <v>0</v>
      </c>
      <c r="H51" s="284">
        <f>'电阻 '!L50</f>
        <v>2</v>
      </c>
    </row>
    <row r="52" s="191" customFormat="1" spans="1:8">
      <c r="A52" s="282">
        <v>50</v>
      </c>
      <c r="B52" s="285" t="str">
        <f>CONCATENATE('电阻 '!D51,"/",'电阻 '!E51)</f>
        <v>res0603/20R</v>
      </c>
      <c r="C52" s="284" t="str">
        <f>'电阻 '!F51</f>
        <v>DZ02V000900</v>
      </c>
      <c r="D52" s="284" t="str">
        <f>'电阻 '!G51</f>
        <v>SMD电阻</v>
      </c>
      <c r="E52" s="284" t="str">
        <f>'电阻 '!H51</f>
        <v>1/10W-20R±1%  0603</v>
      </c>
      <c r="F52" s="284">
        <f>'电阻 '!I51</f>
        <v>0</v>
      </c>
      <c r="G52" s="284">
        <f>'电阻 '!J51</f>
        <v>0</v>
      </c>
      <c r="H52" s="284">
        <f>'电阻 '!L51</f>
        <v>2</v>
      </c>
    </row>
    <row r="53" s="191" customFormat="1" spans="1:8">
      <c r="A53" s="282">
        <v>51</v>
      </c>
      <c r="B53" s="285" t="str">
        <f>CONCATENATE('电阻 '!D52,"/",'电阻 '!E52)</f>
        <v>res0603/22R</v>
      </c>
      <c r="C53" s="284" t="str">
        <f>'电阻 '!F52</f>
        <v>DZ02V001000</v>
      </c>
      <c r="D53" s="284" t="str">
        <f>'电阻 '!G52</f>
        <v>SMD电阻</v>
      </c>
      <c r="E53" s="284" t="str">
        <f>'电阻 '!H52</f>
        <v>1/10W-22R±1%  0603</v>
      </c>
      <c r="F53" s="284">
        <f>'电阻 '!I52</f>
        <v>0</v>
      </c>
      <c r="G53" s="284">
        <f>'电阻 '!J52</f>
        <v>0</v>
      </c>
      <c r="H53" s="284">
        <f>'电阻 '!L52</f>
        <v>2</v>
      </c>
    </row>
    <row r="54" s="191" customFormat="1" spans="1:8">
      <c r="A54" s="282">
        <v>52</v>
      </c>
      <c r="B54" s="285" t="str">
        <f>CONCATENATE('电阻 '!D53,"/",'电阻 '!E53)</f>
        <v>res0603/30R</v>
      </c>
      <c r="C54" s="284" t="str">
        <f>'电阻 '!F53</f>
        <v>DZ02V014300</v>
      </c>
      <c r="D54" s="284" t="str">
        <f>'电阻 '!G53</f>
        <v>SMD电阻</v>
      </c>
      <c r="E54" s="284" t="str">
        <f>'电阻 '!H53</f>
        <v>1/10W-30R±1%  0603</v>
      </c>
      <c r="F54" s="284">
        <f>'电阻 '!I53</f>
        <v>0</v>
      </c>
      <c r="G54" s="284">
        <f>'电阻 '!J53</f>
        <v>0</v>
      </c>
      <c r="H54" s="284">
        <f>'电阻 '!L53</f>
        <v>2</v>
      </c>
    </row>
    <row r="55" s="191" customFormat="1" spans="1:8">
      <c r="A55" s="282">
        <v>53</v>
      </c>
      <c r="B55" s="285" t="str">
        <f>CONCATENATE('电阻 '!D54,"/",'电阻 '!E54)</f>
        <v>res0603/33R</v>
      </c>
      <c r="C55" s="284" t="str">
        <f>'电阻 '!F54</f>
        <v>DZ02V001100</v>
      </c>
      <c r="D55" s="284" t="str">
        <f>'电阻 '!G54</f>
        <v>SMD电阻</v>
      </c>
      <c r="E55" s="284" t="str">
        <f>'电阻 '!H54</f>
        <v>1/10W-33R±1%  0603</v>
      </c>
      <c r="F55" s="284">
        <f>'电阻 '!I54</f>
        <v>0</v>
      </c>
      <c r="G55" s="284">
        <f>'电阻 '!J54</f>
        <v>0</v>
      </c>
      <c r="H55" s="284">
        <f>'电阻 '!L54</f>
        <v>2</v>
      </c>
    </row>
    <row r="56" s="191" customFormat="1" spans="1:8">
      <c r="A56" s="282">
        <v>54</v>
      </c>
      <c r="B56" s="285" t="str">
        <f>CONCATENATE('电阻 '!D55,"/",'电阻 '!E55)</f>
        <v>res0603/36R</v>
      </c>
      <c r="C56" s="284" t="str">
        <f>'电阻 '!F55</f>
        <v>DZ02V018600</v>
      </c>
      <c r="D56" s="284" t="str">
        <f>'电阻 '!G55</f>
        <v>SMD电阻</v>
      </c>
      <c r="E56" s="284" t="str">
        <f>'电阻 '!H55</f>
        <v>1/10W-36R±1%  0603</v>
      </c>
      <c r="F56" s="284" t="str">
        <f>'电阻 '!I55</f>
        <v>风华</v>
      </c>
      <c r="G56" s="284">
        <f>'电阻 '!J55</f>
        <v>0</v>
      </c>
      <c r="H56" s="284">
        <f>'电阻 '!L55</f>
        <v>2</v>
      </c>
    </row>
    <row r="57" s="191" customFormat="1" spans="1:8">
      <c r="A57" s="282">
        <v>55</v>
      </c>
      <c r="B57" s="285" t="str">
        <f>CONCATENATE('电阻 '!D56,"/",'电阻 '!E56)</f>
        <v>res0603/37R4</v>
      </c>
      <c r="C57" s="284" t="str">
        <f>'电阻 '!F56</f>
        <v>DZ02V013700</v>
      </c>
      <c r="D57" s="284" t="str">
        <f>'电阻 '!G56</f>
        <v>SMD电阻</v>
      </c>
      <c r="E57" s="284" t="str">
        <f>'电阻 '!H56</f>
        <v>1/10W-37R4±1%  0603</v>
      </c>
      <c r="F57" s="284">
        <f>'电阻 '!I56</f>
        <v>0</v>
      </c>
      <c r="G57" s="284">
        <f>'电阻 '!J56</f>
        <v>0</v>
      </c>
      <c r="H57" s="284">
        <f>'电阻 '!L56</f>
        <v>2</v>
      </c>
    </row>
    <row r="58" s="191" customFormat="1" spans="1:8">
      <c r="A58" s="282">
        <v>56</v>
      </c>
      <c r="B58" s="285" t="str">
        <f>CONCATENATE('电阻 '!D57,"/",'电阻 '!E57)</f>
        <v>res0603/39R2</v>
      </c>
      <c r="C58" s="284" t="str">
        <f>'电阻 '!F57</f>
        <v>DZ02V001200</v>
      </c>
      <c r="D58" s="284" t="str">
        <f>'电阻 '!G57</f>
        <v>SMD电阻</v>
      </c>
      <c r="E58" s="284" t="str">
        <f>'电阻 '!H57</f>
        <v>1/10W-39R2±1%  0603</v>
      </c>
      <c r="F58" s="284">
        <f>'电阻 '!I57</f>
        <v>0</v>
      </c>
      <c r="G58" s="284">
        <f>'电阻 '!J57</f>
        <v>0</v>
      </c>
      <c r="H58" s="284">
        <f>'电阻 '!L57</f>
        <v>2</v>
      </c>
    </row>
    <row r="59" s="191" customFormat="1" spans="1:8">
      <c r="A59" s="282">
        <v>57</v>
      </c>
      <c r="B59" s="285" t="str">
        <f>CONCATENATE('电阻 '!D58,"/",'电阻 '!E58)</f>
        <v>res0603/45R3</v>
      </c>
      <c r="C59" s="284" t="str">
        <f>'电阻 '!F58</f>
        <v>DZ02V017500</v>
      </c>
      <c r="D59" s="284" t="str">
        <f>'电阻 '!G58</f>
        <v>SMD电阻</v>
      </c>
      <c r="E59" s="284" t="str">
        <f>'电阻 '!H58</f>
        <v>1/10W-45R3±1%  0603</v>
      </c>
      <c r="F59" s="284" t="str">
        <f>'电阻 '!I58</f>
        <v>风华</v>
      </c>
      <c r="G59" s="284">
        <f>'电阻 '!J58</f>
        <v>0</v>
      </c>
      <c r="H59" s="284">
        <f>'电阻 '!L58</f>
        <v>2</v>
      </c>
    </row>
    <row r="60" s="191" customFormat="1" spans="1:8">
      <c r="A60" s="282">
        <v>58</v>
      </c>
      <c r="B60" s="285" t="str">
        <f>CONCATENATE('电阻 '!D59,"/",'电阻 '!E59)</f>
        <v>res0603/49R9</v>
      </c>
      <c r="C60" s="284" t="str">
        <f>'电阻 '!F59</f>
        <v>DZ02V001300</v>
      </c>
      <c r="D60" s="284" t="str">
        <f>'电阻 '!G59</f>
        <v>SMD电阻</v>
      </c>
      <c r="E60" s="284" t="str">
        <f>'电阻 '!H59</f>
        <v>1/10W-49R9±1%  0603</v>
      </c>
      <c r="F60" s="284">
        <f>'电阻 '!I59</f>
        <v>0</v>
      </c>
      <c r="G60" s="284">
        <f>'电阻 '!J59</f>
        <v>0</v>
      </c>
      <c r="H60" s="284">
        <f>'电阻 '!L59</f>
        <v>2</v>
      </c>
    </row>
    <row r="61" s="191" customFormat="1" spans="1:8">
      <c r="A61" s="282">
        <v>59</v>
      </c>
      <c r="B61" s="285" t="str">
        <f>CONCATENATE('电阻 '!D60,"/",'电阻 '!E60)</f>
        <v>res0603/51R</v>
      </c>
      <c r="C61" s="284" t="str">
        <f>'电阻 '!F60</f>
        <v>DZ02V001400</v>
      </c>
      <c r="D61" s="284" t="str">
        <f>'电阻 '!G60</f>
        <v>SMD电阻</v>
      </c>
      <c r="E61" s="284" t="str">
        <f>'电阻 '!H60</f>
        <v>1/10W-51R±1%  0603</v>
      </c>
      <c r="F61" s="284">
        <f>'电阻 '!I60</f>
        <v>0</v>
      </c>
      <c r="G61" s="284">
        <f>'电阻 '!J60</f>
        <v>0</v>
      </c>
      <c r="H61" s="284">
        <f>'电阻 '!L60</f>
        <v>2</v>
      </c>
    </row>
    <row r="62" s="191" customFormat="1" spans="1:8">
      <c r="A62" s="282">
        <v>60</v>
      </c>
      <c r="B62" s="285" t="str">
        <f>CONCATENATE('电阻 '!D61,"/",'电阻 '!E61)</f>
        <v>res0603/68R</v>
      </c>
      <c r="C62" s="284" t="str">
        <f>'电阻 '!F61</f>
        <v>DZ02V015200</v>
      </c>
      <c r="D62" s="284" t="str">
        <f>'电阻 '!G61</f>
        <v>SMD电阻</v>
      </c>
      <c r="E62" s="284" t="str">
        <f>'电阻 '!H61</f>
        <v>1/10W-68R±1%  0603</v>
      </c>
      <c r="F62" s="284" t="str">
        <f>'电阻 '!I61</f>
        <v>风华</v>
      </c>
      <c r="G62" s="284">
        <f>'电阻 '!J61</f>
        <v>0</v>
      </c>
      <c r="H62" s="284">
        <f>'电阻 '!L61</f>
        <v>2</v>
      </c>
    </row>
    <row r="63" s="191" customFormat="1" spans="1:8">
      <c r="A63" s="282">
        <v>61</v>
      </c>
      <c r="B63" s="285" t="str">
        <f>CONCATENATE('电阻 '!D62,"/",'电阻 '!E62)</f>
        <v>res0603/56R</v>
      </c>
      <c r="C63" s="284" t="str">
        <f>'电阻 '!F62</f>
        <v>DZ02V001500</v>
      </c>
      <c r="D63" s="284" t="str">
        <f>'电阻 '!G62</f>
        <v>SMD电阻</v>
      </c>
      <c r="E63" s="284" t="str">
        <f>'电阻 '!H62</f>
        <v>1/10W-56R±1%  0603</v>
      </c>
      <c r="F63" s="284">
        <f>'电阻 '!I62</f>
        <v>0</v>
      </c>
      <c r="G63" s="284">
        <f>'电阻 '!J62</f>
        <v>0</v>
      </c>
      <c r="H63" s="284">
        <f>'电阻 '!L62</f>
        <v>2</v>
      </c>
    </row>
    <row r="64" s="191" customFormat="1" spans="1:8">
      <c r="A64" s="282">
        <v>62</v>
      </c>
      <c r="B64" s="285" t="str">
        <f>CONCATENATE('电阻 '!D63,"/",'电阻 '!E63)</f>
        <v>res0603/75R</v>
      </c>
      <c r="C64" s="284" t="str">
        <f>'电阻 '!F63</f>
        <v>DZ02V001600</v>
      </c>
      <c r="D64" s="284" t="str">
        <f>'电阻 '!G63</f>
        <v>SMD电阻</v>
      </c>
      <c r="E64" s="284" t="str">
        <f>'电阻 '!H63</f>
        <v>1/10W-75R±1%  0603</v>
      </c>
      <c r="F64" s="284">
        <f>'电阻 '!I63</f>
        <v>0</v>
      </c>
      <c r="G64" s="284">
        <f>'电阻 '!J63</f>
        <v>0</v>
      </c>
      <c r="H64" s="284">
        <f>'电阻 '!L63</f>
        <v>2</v>
      </c>
    </row>
    <row r="65" s="191" customFormat="1" spans="1:8">
      <c r="A65" s="282">
        <v>63</v>
      </c>
      <c r="B65" s="285" t="str">
        <f>CONCATENATE('电阻 '!D64,"/",'电阻 '!E64)</f>
        <v>res0603/82R5</v>
      </c>
      <c r="C65" s="284" t="str">
        <f>'电阻 '!F64</f>
        <v>DZ02V001700</v>
      </c>
      <c r="D65" s="284" t="str">
        <f>'电阻 '!G64</f>
        <v>SMD电阻</v>
      </c>
      <c r="E65" s="284" t="str">
        <f>'电阻 '!H64</f>
        <v>1/10W-82R5±1%  0603</v>
      </c>
      <c r="F65" s="284">
        <f>'电阻 '!I64</f>
        <v>0</v>
      </c>
      <c r="G65" s="284">
        <f>'电阻 '!J64</f>
        <v>0</v>
      </c>
      <c r="H65" s="284">
        <f>'电阻 '!L64</f>
        <v>2</v>
      </c>
    </row>
    <row r="66" s="191" customFormat="1" spans="1:8">
      <c r="A66" s="282">
        <v>64</v>
      </c>
      <c r="B66" s="285" t="str">
        <f>CONCATENATE('电阻 '!D65,"/",'电阻 '!E65)</f>
        <v>res0603/100R</v>
      </c>
      <c r="C66" s="284" t="str">
        <f>'电阻 '!F65</f>
        <v>DZ02V001800</v>
      </c>
      <c r="D66" s="284" t="str">
        <f>'电阻 '!G65</f>
        <v>SMD电阻</v>
      </c>
      <c r="E66" s="284" t="str">
        <f>'电阻 '!H65</f>
        <v>1/10W-100R±1%  0603</v>
      </c>
      <c r="F66" s="284">
        <f>'电阻 '!I65</f>
        <v>0</v>
      </c>
      <c r="G66" s="284">
        <f>'电阻 '!J65</f>
        <v>0</v>
      </c>
      <c r="H66" s="284">
        <f>'电阻 '!L65</f>
        <v>2</v>
      </c>
    </row>
    <row r="67" s="191" customFormat="1" spans="1:8">
      <c r="A67" s="282">
        <v>65</v>
      </c>
      <c r="B67" s="285" t="str">
        <f>CONCATENATE('电阻 '!D66,"/",'电阻 '!E66)</f>
        <v>res0603/120R</v>
      </c>
      <c r="C67" s="284" t="str">
        <f>'电阻 '!F66</f>
        <v>DZ02V001900</v>
      </c>
      <c r="D67" s="284" t="str">
        <f>'电阻 '!G66</f>
        <v>SMD电阻</v>
      </c>
      <c r="E67" s="284" t="str">
        <f>'电阻 '!H66</f>
        <v>1/10W-120R±1%  0603</v>
      </c>
      <c r="F67" s="284">
        <f>'电阻 '!I66</f>
        <v>0</v>
      </c>
      <c r="G67" s="284">
        <f>'电阻 '!J66</f>
        <v>0</v>
      </c>
      <c r="H67" s="284">
        <f>'电阻 '!L66</f>
        <v>2</v>
      </c>
    </row>
    <row r="68" s="191" customFormat="1" spans="1:8">
      <c r="A68" s="282">
        <v>66</v>
      </c>
      <c r="B68" s="285" t="str">
        <f>CONCATENATE('电阻 '!D67,"/",'电阻 '!E67)</f>
        <v>res0603/150R</v>
      </c>
      <c r="C68" s="284" t="str">
        <f>'电阻 '!F67</f>
        <v>DZ02V002000</v>
      </c>
      <c r="D68" s="284" t="str">
        <f>'电阻 '!G67</f>
        <v>SMD电阻</v>
      </c>
      <c r="E68" s="284" t="str">
        <f>'电阻 '!H67</f>
        <v>1/10W-150R±1%  0603</v>
      </c>
      <c r="F68" s="284">
        <f>'电阻 '!I67</f>
        <v>0</v>
      </c>
      <c r="G68" s="284">
        <f>'电阻 '!J67</f>
        <v>0</v>
      </c>
      <c r="H68" s="284">
        <f>'电阻 '!L67</f>
        <v>2</v>
      </c>
    </row>
    <row r="69" s="191" customFormat="1" spans="1:8">
      <c r="A69" s="282">
        <v>67</v>
      </c>
      <c r="B69" s="285" t="str">
        <f>CONCATENATE('电阻 '!D68,"/",'电阻 '!E68)</f>
        <v>res0603/200R</v>
      </c>
      <c r="C69" s="284" t="str">
        <f>'电阻 '!F68</f>
        <v>DZ02V002100</v>
      </c>
      <c r="D69" s="284" t="str">
        <f>'电阻 '!G68</f>
        <v>SMD电阻</v>
      </c>
      <c r="E69" s="284" t="str">
        <f>'电阻 '!H68</f>
        <v>1/10W-200R±1%  0603</v>
      </c>
      <c r="F69" s="284">
        <f>'电阻 '!I68</f>
        <v>0</v>
      </c>
      <c r="G69" s="284">
        <f>'电阻 '!J68</f>
        <v>0</v>
      </c>
      <c r="H69" s="284">
        <f>'电阻 '!L68</f>
        <v>2</v>
      </c>
    </row>
    <row r="70" s="191" customFormat="1" spans="1:8">
      <c r="A70" s="282">
        <v>68</v>
      </c>
      <c r="B70" s="285" t="str">
        <f>CONCATENATE('电阻 '!D69,"/",'电阻 '!E69)</f>
        <v>res0603/220R</v>
      </c>
      <c r="C70" s="284" t="str">
        <f>'电阻 '!F69</f>
        <v>DZ02V002200</v>
      </c>
      <c r="D70" s="284" t="str">
        <f>'电阻 '!G69</f>
        <v>SMD电阻</v>
      </c>
      <c r="E70" s="284" t="str">
        <f>'电阻 '!H69</f>
        <v>1/10W-220R±1%  0603</v>
      </c>
      <c r="F70" s="284">
        <f>'电阻 '!I69</f>
        <v>0</v>
      </c>
      <c r="G70" s="284">
        <f>'电阻 '!J69</f>
        <v>0</v>
      </c>
      <c r="H70" s="284">
        <f>'电阻 '!L69</f>
        <v>2</v>
      </c>
    </row>
    <row r="71" s="191" customFormat="1" spans="1:8">
      <c r="A71" s="282">
        <v>69</v>
      </c>
      <c r="B71" s="285" t="str">
        <f>CONCATENATE('电阻 '!D70,"/",'电阻 '!E70)</f>
        <v>res0603/270R</v>
      </c>
      <c r="C71" s="284" t="str">
        <f>'电阻 '!F70</f>
        <v>DZ02V002300</v>
      </c>
      <c r="D71" s="284" t="str">
        <f>'电阻 '!G70</f>
        <v>SMD电阻</v>
      </c>
      <c r="E71" s="284" t="str">
        <f>'电阻 '!H70</f>
        <v>1/10W-270R±1%  0603</v>
      </c>
      <c r="F71" s="284">
        <f>'电阻 '!I70</f>
        <v>0</v>
      </c>
      <c r="G71" s="284">
        <f>'电阻 '!J70</f>
        <v>0</v>
      </c>
      <c r="H71" s="284">
        <f>'电阻 '!L70</f>
        <v>2</v>
      </c>
    </row>
    <row r="72" s="191" customFormat="1" spans="1:8">
      <c r="A72" s="282">
        <v>70</v>
      </c>
      <c r="B72" s="285" t="str">
        <f>CONCATENATE('电阻 '!D71,"/",'电阻 '!E71)</f>
        <v>res0603/330R</v>
      </c>
      <c r="C72" s="284" t="str">
        <f>'电阻 '!F71</f>
        <v>DZ02V002400</v>
      </c>
      <c r="D72" s="284" t="str">
        <f>'电阻 '!G71</f>
        <v>SMD电阻</v>
      </c>
      <c r="E72" s="284" t="str">
        <f>'电阻 '!H71</f>
        <v>1/10W-330R±1%  0603</v>
      </c>
      <c r="F72" s="284">
        <f>'电阻 '!I71</f>
        <v>0</v>
      </c>
      <c r="G72" s="284">
        <f>'电阻 '!J71</f>
        <v>0</v>
      </c>
      <c r="H72" s="284">
        <f>'电阻 '!L71</f>
        <v>2</v>
      </c>
    </row>
    <row r="73" s="191" customFormat="1" spans="1:8">
      <c r="A73" s="282">
        <v>71</v>
      </c>
      <c r="B73" s="285" t="str">
        <f>CONCATENATE('电阻 '!D72,"/",'电阻 '!E72)</f>
        <v>res0603/390R</v>
      </c>
      <c r="C73" s="284" t="str">
        <f>'电阻 '!F72</f>
        <v>DZ02V018500</v>
      </c>
      <c r="D73" s="284" t="str">
        <f>'电阻 '!G72</f>
        <v>SMD电阻</v>
      </c>
      <c r="E73" s="284" t="str">
        <f>'电阻 '!H72</f>
        <v>1/10W-390R±1%  0603</v>
      </c>
      <c r="F73" s="284" t="str">
        <f>'电阻 '!I72</f>
        <v>风华</v>
      </c>
      <c r="G73" s="284">
        <f>'电阻 '!J72</f>
        <v>0</v>
      </c>
      <c r="H73" s="284">
        <f>'电阻 '!L72</f>
        <v>2</v>
      </c>
    </row>
    <row r="74" s="191" customFormat="1" spans="1:8">
      <c r="A74" s="282">
        <v>72</v>
      </c>
      <c r="B74" s="285" t="str">
        <f>CONCATENATE('电阻 '!D73,"/",'电阻 '!E73)</f>
        <v>res0603/402R</v>
      </c>
      <c r="C74" s="284" t="str">
        <f>'电阻 '!F73</f>
        <v>DZ02V016000</v>
      </c>
      <c r="D74" s="284" t="str">
        <f>'电阻 '!G73</f>
        <v>SMD电阻</v>
      </c>
      <c r="E74" s="284" t="str">
        <f>'电阻 '!H73</f>
        <v>1/10W-402R±1%  0603</v>
      </c>
      <c r="F74" s="284" t="str">
        <f>'电阻 '!I73</f>
        <v>风华</v>
      </c>
      <c r="G74" s="284">
        <f>'电阻 '!J73</f>
        <v>0</v>
      </c>
      <c r="H74" s="284">
        <f>'电阻 '!L73</f>
        <v>2</v>
      </c>
    </row>
    <row r="75" s="191" customFormat="1" spans="1:8">
      <c r="A75" s="282">
        <v>73</v>
      </c>
      <c r="B75" s="285" t="str">
        <f>CONCATENATE('电阻 '!D74,"/",'电阻 '!E74)</f>
        <v>res0603/422R</v>
      </c>
      <c r="C75" s="284" t="str">
        <f>'电阻 '!F74</f>
        <v>DZ02V014700</v>
      </c>
      <c r="D75" s="284" t="str">
        <f>'电阻 '!G74</f>
        <v>SMD电阻</v>
      </c>
      <c r="E75" s="284" t="str">
        <f>'电阻 '!H74</f>
        <v>1/10W-422R±1%  0603</v>
      </c>
      <c r="F75" s="284">
        <f>'电阻 '!I74</f>
        <v>0</v>
      </c>
      <c r="G75" s="284">
        <f>'电阻 '!J74</f>
        <v>0</v>
      </c>
      <c r="H75" s="284">
        <f>'电阻 '!L74</f>
        <v>2</v>
      </c>
    </row>
    <row r="76" s="191" customFormat="1" spans="1:8">
      <c r="A76" s="282">
        <v>74</v>
      </c>
      <c r="B76" s="285" t="str">
        <f>CONCATENATE('电阻 '!D75,"/",'电阻 '!E75)</f>
        <v>res0603/470R</v>
      </c>
      <c r="C76" s="284" t="str">
        <f>'电阻 '!F75</f>
        <v>DZ02V002500</v>
      </c>
      <c r="D76" s="284" t="str">
        <f>'电阻 '!G75</f>
        <v>SMD电阻</v>
      </c>
      <c r="E76" s="284" t="str">
        <f>'电阻 '!H75</f>
        <v>1/10W-470R±1%  0603</v>
      </c>
      <c r="F76" s="284">
        <f>'电阻 '!I75</f>
        <v>0</v>
      </c>
      <c r="G76" s="284">
        <f>'电阻 '!J75</f>
        <v>0</v>
      </c>
      <c r="H76" s="284">
        <f>'电阻 '!L75</f>
        <v>2</v>
      </c>
    </row>
    <row r="77" s="191" customFormat="1" spans="1:8">
      <c r="A77" s="282">
        <v>75</v>
      </c>
      <c r="B77" s="285" t="str">
        <f>CONCATENATE('电阻 '!D76,"/",'电阻 '!E76)</f>
        <v>res0603/499R</v>
      </c>
      <c r="C77" s="284" t="str">
        <f>'电阻 '!F76</f>
        <v>DZ02V002600</v>
      </c>
      <c r="D77" s="284" t="str">
        <f>'电阻 '!G76</f>
        <v>SMD电阻</v>
      </c>
      <c r="E77" s="284" t="str">
        <f>'电阻 '!H76</f>
        <v>1/10W-499R±1%  0603</v>
      </c>
      <c r="F77" s="284">
        <f>'电阻 '!I76</f>
        <v>0</v>
      </c>
      <c r="G77" s="284">
        <f>'电阻 '!J76</f>
        <v>0</v>
      </c>
      <c r="H77" s="284">
        <f>'电阻 '!L76</f>
        <v>2</v>
      </c>
    </row>
    <row r="78" s="191" customFormat="1" spans="1:8">
      <c r="A78" s="282">
        <v>76</v>
      </c>
      <c r="B78" s="285" t="str">
        <f>CONCATENATE('电阻 '!D77,"/",'电阻 '!E77)</f>
        <v>res0603/510R</v>
      </c>
      <c r="C78" s="284" t="str">
        <f>'电阻 '!F77</f>
        <v>DZ02V002700</v>
      </c>
      <c r="D78" s="284" t="str">
        <f>'电阻 '!G77</f>
        <v>SMD电阻</v>
      </c>
      <c r="E78" s="284" t="str">
        <f>'电阻 '!H77</f>
        <v>1/10W-510R±1%  0603</v>
      </c>
      <c r="F78" s="284">
        <f>'电阻 '!I77</f>
        <v>0</v>
      </c>
      <c r="G78" s="284">
        <f>'电阻 '!J77</f>
        <v>0</v>
      </c>
      <c r="H78" s="284">
        <f>'电阻 '!L77</f>
        <v>2</v>
      </c>
    </row>
    <row r="79" s="191" customFormat="1" spans="1:8">
      <c r="A79" s="282">
        <v>77</v>
      </c>
      <c r="B79" s="285" t="str">
        <f>CONCATENATE('电阻 '!D78,"/",'电阻 '!E78)</f>
        <v>res0603/536R</v>
      </c>
      <c r="C79" s="284" t="str">
        <f>'电阻 '!F78</f>
        <v>DZ02V002800</v>
      </c>
      <c r="D79" s="284" t="str">
        <f>'电阻 '!G78</f>
        <v>SMD电阻</v>
      </c>
      <c r="E79" s="284" t="str">
        <f>'电阻 '!H78</f>
        <v>1/10W-536R±1%  0603</v>
      </c>
      <c r="F79" s="284">
        <f>'电阻 '!I78</f>
        <v>0</v>
      </c>
      <c r="G79" s="284">
        <f>'电阻 '!J78</f>
        <v>0</v>
      </c>
      <c r="H79" s="284">
        <f>'电阻 '!L78</f>
        <v>2</v>
      </c>
    </row>
    <row r="80" s="191" customFormat="1" spans="1:8">
      <c r="A80" s="282">
        <v>78</v>
      </c>
      <c r="B80" s="285" t="str">
        <f>CONCATENATE('电阻 '!D79,"/",'电阻 '!E79)</f>
        <v>res0603/560R</v>
      </c>
      <c r="C80" s="284" t="str">
        <f>'电阻 '!F79</f>
        <v>DZ02V002900</v>
      </c>
      <c r="D80" s="284" t="str">
        <f>'电阻 '!G79</f>
        <v>SMD电阻</v>
      </c>
      <c r="E80" s="284" t="str">
        <f>'电阻 '!H79</f>
        <v>1/10W-560R±1%  0603</v>
      </c>
      <c r="F80" s="284">
        <f>'电阻 '!I79</f>
        <v>0</v>
      </c>
      <c r="G80" s="284">
        <f>'电阻 '!J79</f>
        <v>0</v>
      </c>
      <c r="H80" s="284">
        <f>'电阻 '!L79</f>
        <v>2</v>
      </c>
    </row>
    <row r="81" s="191" customFormat="1" spans="1:8">
      <c r="A81" s="282">
        <v>79</v>
      </c>
      <c r="B81" s="285" t="str">
        <f>CONCATENATE('电阻 '!D80,"/",'电阻 '!E80)</f>
        <v>res0603/680R</v>
      </c>
      <c r="C81" s="284" t="str">
        <f>'电阻 '!F80</f>
        <v>DZ02V003000</v>
      </c>
      <c r="D81" s="284" t="str">
        <f>'电阻 '!G80</f>
        <v>SMD电阻</v>
      </c>
      <c r="E81" s="284" t="str">
        <f>'电阻 '!H80</f>
        <v>1/10W-680R±1%  0603</v>
      </c>
      <c r="F81" s="284">
        <f>'电阻 '!I80</f>
        <v>0</v>
      </c>
      <c r="G81" s="284">
        <f>'电阻 '!J80</f>
        <v>0</v>
      </c>
      <c r="H81" s="284">
        <f>'电阻 '!L80</f>
        <v>2</v>
      </c>
    </row>
    <row r="82" s="191" customFormat="1" spans="1:8">
      <c r="A82" s="282">
        <v>80</v>
      </c>
      <c r="B82" s="285" t="str">
        <f>CONCATENATE('电阻 '!D81,"/",'电阻 '!E81)</f>
        <v>res0603/698R</v>
      </c>
      <c r="C82" s="284" t="str">
        <f>'电阻 '!F81</f>
        <v>DZ02V003100</v>
      </c>
      <c r="D82" s="284" t="str">
        <f>'电阻 '!G81</f>
        <v>SMD电阻</v>
      </c>
      <c r="E82" s="284" t="str">
        <f>'电阻 '!H81</f>
        <v>1/10W-698R±1%  0603</v>
      </c>
      <c r="F82" s="284">
        <f>'电阻 '!I81</f>
        <v>0</v>
      </c>
      <c r="G82" s="284">
        <f>'电阻 '!J81</f>
        <v>0</v>
      </c>
      <c r="H82" s="284">
        <f>'电阻 '!L81</f>
        <v>2</v>
      </c>
    </row>
    <row r="83" s="191" customFormat="1" spans="1:8">
      <c r="A83" s="282">
        <v>81</v>
      </c>
      <c r="B83" s="285" t="str">
        <f>CONCATENATE('电阻 '!D82,"/",'电阻 '!E82)</f>
        <v>res0603/750R</v>
      </c>
      <c r="C83" s="284" t="str">
        <f>'电阻 '!F82</f>
        <v>DZ02V013200</v>
      </c>
      <c r="D83" s="284" t="str">
        <f>'电阻 '!G82</f>
        <v>SMD电阻</v>
      </c>
      <c r="E83" s="284" t="str">
        <f>'电阻 '!H82</f>
        <v>1/10W-750R±1%  0603</v>
      </c>
      <c r="F83" s="284">
        <f>'电阻 '!I82</f>
        <v>0</v>
      </c>
      <c r="G83" s="284">
        <f>'电阻 '!J82</f>
        <v>0</v>
      </c>
      <c r="H83" s="284">
        <f>'电阻 '!L82</f>
        <v>2</v>
      </c>
    </row>
    <row r="84" s="191" customFormat="1" spans="1:8">
      <c r="A84" s="282">
        <v>82</v>
      </c>
      <c r="B84" s="285" t="str">
        <f>CONCATENATE('电阻 '!D83,"/",'电阻 '!E83)</f>
        <v>res0603/806R</v>
      </c>
      <c r="C84" s="284" t="str">
        <f>'电阻 '!F83</f>
        <v>DZ02V003200</v>
      </c>
      <c r="D84" s="284" t="str">
        <f>'电阻 '!G83</f>
        <v>SMD电阻</v>
      </c>
      <c r="E84" s="284" t="str">
        <f>'电阻 '!H83</f>
        <v>1/10W-806R±1%  0603</v>
      </c>
      <c r="F84" s="284">
        <f>'电阻 '!I83</f>
        <v>0</v>
      </c>
      <c r="G84" s="284">
        <f>'电阻 '!J83</f>
        <v>0</v>
      </c>
      <c r="H84" s="284">
        <f>'电阻 '!L83</f>
        <v>2</v>
      </c>
    </row>
    <row r="85" s="191" customFormat="1" spans="1:8">
      <c r="A85" s="282">
        <v>83</v>
      </c>
      <c r="B85" s="285" t="str">
        <f>CONCATENATE('电阻 '!D84,"/",'电阻 '!E84)</f>
        <v>res0603/820R</v>
      </c>
      <c r="C85" s="284" t="str">
        <f>'电阻 '!F84</f>
        <v>DZ02V003300</v>
      </c>
      <c r="D85" s="284" t="str">
        <f>'电阻 '!G84</f>
        <v>SMD电阻</v>
      </c>
      <c r="E85" s="284" t="str">
        <f>'电阻 '!H84</f>
        <v>1/10W-820R±1%  0603</v>
      </c>
      <c r="F85" s="284">
        <f>'电阻 '!I84</f>
        <v>0</v>
      </c>
      <c r="G85" s="284">
        <f>'电阻 '!J84</f>
        <v>0</v>
      </c>
      <c r="H85" s="284">
        <f>'电阻 '!L84</f>
        <v>2</v>
      </c>
    </row>
    <row r="86" s="191" customFormat="1" spans="1:8">
      <c r="A86" s="282">
        <v>84</v>
      </c>
      <c r="B86" s="285" t="str">
        <f>CONCATENATE('电阻 '!D85,"/",'电阻 '!E85)</f>
        <v>res0603/1K</v>
      </c>
      <c r="C86" s="284" t="str">
        <f>'电阻 '!F85</f>
        <v>DZ02V003400</v>
      </c>
      <c r="D86" s="284" t="str">
        <f>'电阻 '!G85</f>
        <v>SMD电阻</v>
      </c>
      <c r="E86" s="284" t="str">
        <f>'电阻 '!H85</f>
        <v>1/10W-1K±1%  0603</v>
      </c>
      <c r="F86" s="284">
        <f>'电阻 '!I85</f>
        <v>0</v>
      </c>
      <c r="G86" s="284">
        <f>'电阻 '!J85</f>
        <v>0</v>
      </c>
      <c r="H86" s="284">
        <f>'电阻 '!L85</f>
        <v>2</v>
      </c>
    </row>
    <row r="87" s="191" customFormat="1" spans="1:8">
      <c r="A87" s="282">
        <v>85</v>
      </c>
      <c r="B87" s="285" t="str">
        <f>CONCATENATE('电阻 '!D86,"/",'电阻 '!E86)</f>
        <v>res0603/1K2</v>
      </c>
      <c r="C87" s="284" t="str">
        <f>'电阻 '!F86</f>
        <v>DZ02V003500</v>
      </c>
      <c r="D87" s="284" t="str">
        <f>'电阻 '!G86</f>
        <v>SMD电阻</v>
      </c>
      <c r="E87" s="284" t="str">
        <f>'电阻 '!H86</f>
        <v>1/10W-1K2±1%  0603</v>
      </c>
      <c r="F87" s="284">
        <f>'电阻 '!I86</f>
        <v>0</v>
      </c>
      <c r="G87" s="284">
        <f>'电阻 '!J86</f>
        <v>0</v>
      </c>
      <c r="H87" s="284">
        <f>'电阻 '!L86</f>
        <v>2</v>
      </c>
    </row>
    <row r="88" s="191" customFormat="1" spans="1:8">
      <c r="A88" s="282">
        <v>86</v>
      </c>
      <c r="B88" s="285" t="str">
        <f>CONCATENATE('电阻 '!D87,"/",'电阻 '!E87)</f>
        <v>res0603/1K5</v>
      </c>
      <c r="C88" s="284" t="str">
        <f>'电阻 '!F87</f>
        <v>DZ02V003600</v>
      </c>
      <c r="D88" s="284" t="str">
        <f>'电阻 '!G87</f>
        <v>SMD电阻</v>
      </c>
      <c r="E88" s="284" t="str">
        <f>'电阻 '!H87</f>
        <v>1/10W-1K5±1%  0603</v>
      </c>
      <c r="F88" s="284">
        <f>'电阻 '!I87</f>
        <v>0</v>
      </c>
      <c r="G88" s="284">
        <f>'电阻 '!J87</f>
        <v>0</v>
      </c>
      <c r="H88" s="284">
        <f>'电阻 '!L87</f>
        <v>2</v>
      </c>
    </row>
    <row r="89" s="191" customFormat="1" spans="1:8">
      <c r="A89" s="282">
        <v>87</v>
      </c>
      <c r="B89" s="285" t="str">
        <f>CONCATENATE('电阻 '!D88,"/",'电阻 '!E88)</f>
        <v>res0603/1K69</v>
      </c>
      <c r="C89" s="284" t="str">
        <f>'电阻 '!F88</f>
        <v>DZ02V016100</v>
      </c>
      <c r="D89" s="284" t="str">
        <f>'电阻 '!G88</f>
        <v>SMD电阻</v>
      </c>
      <c r="E89" s="284" t="str">
        <f>'电阻 '!H88</f>
        <v>1/10W-1.69K±1%  0603</v>
      </c>
      <c r="F89" s="284" t="str">
        <f>'电阻 '!I88</f>
        <v>风华</v>
      </c>
      <c r="G89" s="284">
        <f>'电阻 '!J88</f>
        <v>0</v>
      </c>
      <c r="H89" s="284">
        <f>'电阻 '!L88</f>
        <v>2</v>
      </c>
    </row>
    <row r="90" s="191" customFormat="1" spans="1:8">
      <c r="A90" s="282">
        <v>88</v>
      </c>
      <c r="B90" s="285" t="str">
        <f>CONCATENATE('电阻 '!D89,"/",'电阻 '!E89)</f>
        <v>res0603/1K8</v>
      </c>
      <c r="C90" s="284" t="str">
        <f>'电阻 '!F89</f>
        <v>DZ02V003700</v>
      </c>
      <c r="D90" s="284" t="str">
        <f>'电阻 '!G89</f>
        <v>SMD电阻</v>
      </c>
      <c r="E90" s="284" t="str">
        <f>'电阻 '!H89</f>
        <v>1/10W-1K8±1%  0603</v>
      </c>
      <c r="F90" s="284">
        <f>'电阻 '!I89</f>
        <v>0</v>
      </c>
      <c r="G90" s="284">
        <f>'电阻 '!J89</f>
        <v>0</v>
      </c>
      <c r="H90" s="284">
        <f>'电阻 '!L89</f>
        <v>2</v>
      </c>
    </row>
    <row r="91" s="191" customFormat="1" spans="1:8">
      <c r="A91" s="282">
        <v>89</v>
      </c>
      <c r="B91" s="285" t="str">
        <f>CONCATENATE('电阻 '!D90,"/",'电阻 '!E90)</f>
        <v>res0603/2K</v>
      </c>
      <c r="C91" s="284" t="str">
        <f>'电阻 '!F90</f>
        <v>DZ02V003800</v>
      </c>
      <c r="D91" s="284" t="str">
        <f>'电阻 '!G90</f>
        <v>SMD电阻</v>
      </c>
      <c r="E91" s="284" t="str">
        <f>'电阻 '!H90</f>
        <v>1/10W-2K±1%  0603</v>
      </c>
      <c r="F91" s="284">
        <f>'电阻 '!I90</f>
        <v>0</v>
      </c>
      <c r="G91" s="284">
        <f>'电阻 '!J90</f>
        <v>0</v>
      </c>
      <c r="H91" s="284">
        <f>'电阻 '!L90</f>
        <v>2</v>
      </c>
    </row>
    <row r="92" s="191" customFormat="1" spans="1:8">
      <c r="A92" s="282">
        <v>90</v>
      </c>
      <c r="B92" s="285" t="str">
        <f>CONCATENATE('电阻 '!D91,"/",'电阻 '!E91)</f>
        <v>res0603/2K2</v>
      </c>
      <c r="C92" s="284" t="str">
        <f>'电阻 '!F91</f>
        <v>DZ02V003900</v>
      </c>
      <c r="D92" s="284" t="str">
        <f>'电阻 '!G91</f>
        <v>SMD电阻</v>
      </c>
      <c r="E92" s="284" t="str">
        <f>'电阻 '!H91</f>
        <v>1/10W-2K2±1%  0603</v>
      </c>
      <c r="F92" s="284">
        <f>'电阻 '!I91</f>
        <v>0</v>
      </c>
      <c r="G92" s="284">
        <f>'电阻 '!J91</f>
        <v>0</v>
      </c>
      <c r="H92" s="284">
        <f>'电阻 '!L91</f>
        <v>2</v>
      </c>
    </row>
    <row r="93" s="191" customFormat="1" spans="1:8">
      <c r="A93" s="282">
        <v>91</v>
      </c>
      <c r="B93" s="285" t="str">
        <f>CONCATENATE('电阻 '!D92,"/",'电阻 '!E92)</f>
        <v>res0603/2K43</v>
      </c>
      <c r="C93" s="284" t="str">
        <f>'电阻 '!F92</f>
        <v>DZ02V018300</v>
      </c>
      <c r="D93" s="284" t="str">
        <f>'电阻 '!G92</f>
        <v>SMD电阻</v>
      </c>
      <c r="E93" s="284" t="str">
        <f>'电阻 '!H92</f>
        <v>1/10W-2K43±1%  0603</v>
      </c>
      <c r="F93" s="284" t="str">
        <f>'电阻 '!I92</f>
        <v>风华</v>
      </c>
      <c r="G93" s="284">
        <f>'电阻 '!J92</f>
        <v>0</v>
      </c>
      <c r="H93" s="284">
        <f>'电阻 '!L92</f>
        <v>2</v>
      </c>
    </row>
    <row r="94" s="191" customFormat="1" spans="1:8">
      <c r="A94" s="282">
        <v>92</v>
      </c>
      <c r="B94" s="285" t="str">
        <f>CONCATENATE('电阻 '!D94,"/",'电阻 '!E94)</f>
        <v>res0603/2K7</v>
      </c>
      <c r="C94" s="284" t="str">
        <f>'电阻 '!F94</f>
        <v>DZ02V004000</v>
      </c>
      <c r="D94" s="284" t="str">
        <f>'电阻 '!G94</f>
        <v>SMD电阻</v>
      </c>
      <c r="E94" s="284" t="str">
        <f>'电阻 '!H94</f>
        <v>1/10W-2K7±1%  0603</v>
      </c>
      <c r="F94" s="284">
        <f>'电阻 '!I94</f>
        <v>0</v>
      </c>
      <c r="G94" s="284">
        <f>'电阻 '!J94</f>
        <v>0</v>
      </c>
      <c r="H94" s="284">
        <f>'电阻 '!L94</f>
        <v>2</v>
      </c>
    </row>
    <row r="95" s="191" customFormat="1" spans="1:8">
      <c r="A95" s="282">
        <v>93</v>
      </c>
      <c r="B95" s="285" t="str">
        <f>CONCATENATE('电阻 '!D95,"/",'电阻 '!E95)</f>
        <v>res0603/3K</v>
      </c>
      <c r="C95" s="284" t="str">
        <f>'电阻 '!F95</f>
        <v>DZ02V004100</v>
      </c>
      <c r="D95" s="284" t="str">
        <f>'电阻 '!G95</f>
        <v>SMD电阻</v>
      </c>
      <c r="E95" s="284" t="str">
        <f>'电阻 '!H95</f>
        <v>1/10W-3K±1%  0603</v>
      </c>
      <c r="F95" s="284">
        <f>'电阻 '!I95</f>
        <v>0</v>
      </c>
      <c r="G95" s="284">
        <f>'电阻 '!J95</f>
        <v>0</v>
      </c>
      <c r="H95" s="284">
        <f>'电阻 '!L95</f>
        <v>2</v>
      </c>
    </row>
    <row r="96" s="191" customFormat="1" spans="1:8">
      <c r="A96" s="282">
        <v>94</v>
      </c>
      <c r="B96" s="285" t="str">
        <f>CONCATENATE('电阻 '!D96,"/",'电阻 '!E96)</f>
        <v>res0603/3K3</v>
      </c>
      <c r="C96" s="284" t="str">
        <f>'电阻 '!F96</f>
        <v>DZ02V004200</v>
      </c>
      <c r="D96" s="284" t="str">
        <f>'电阻 '!G96</f>
        <v>SMD电阻</v>
      </c>
      <c r="E96" s="284" t="str">
        <f>'电阻 '!H96</f>
        <v>1/10W-3K3±1%  0603</v>
      </c>
      <c r="F96" s="284">
        <f>'电阻 '!I96</f>
        <v>0</v>
      </c>
      <c r="G96" s="284">
        <f>'电阻 '!J96</f>
        <v>0</v>
      </c>
      <c r="H96" s="284">
        <f>'电阻 '!L96</f>
        <v>2</v>
      </c>
    </row>
    <row r="97" s="191" customFormat="1" spans="1:8">
      <c r="A97" s="282">
        <v>95</v>
      </c>
      <c r="B97" s="285" t="str">
        <f>CONCATENATE('电阻 '!D97,"/",'电阻 '!E97)</f>
        <v>res0603/3K6</v>
      </c>
      <c r="C97" s="284" t="str">
        <f>'电阻 '!F97</f>
        <v>DZ02V004300</v>
      </c>
      <c r="D97" s="284" t="str">
        <f>'电阻 '!G97</f>
        <v>SMD电阻</v>
      </c>
      <c r="E97" s="284" t="str">
        <f>'电阻 '!H97</f>
        <v>1/10W-3K6±1%  0603</v>
      </c>
      <c r="F97" s="284">
        <f>'电阻 '!I97</f>
        <v>0</v>
      </c>
      <c r="G97" s="284">
        <f>'电阻 '!J97</f>
        <v>0</v>
      </c>
      <c r="H97" s="284">
        <f>'电阻 '!L97</f>
        <v>2</v>
      </c>
    </row>
    <row r="98" s="191" customFormat="1" spans="1:8">
      <c r="A98" s="282">
        <v>96</v>
      </c>
      <c r="B98" s="285" t="str">
        <f>CONCATENATE('电阻 '!D98,"/",'电阻 '!E98)</f>
        <v>res0603/3K9</v>
      </c>
      <c r="C98" s="284" t="str">
        <f>'电阻 '!F98</f>
        <v>DZ02V004400</v>
      </c>
      <c r="D98" s="284" t="str">
        <f>'电阻 '!G98</f>
        <v>SMD电阻</v>
      </c>
      <c r="E98" s="284" t="str">
        <f>'电阻 '!H98</f>
        <v>1/10W-3K9±1%  0603</v>
      </c>
      <c r="F98" s="284">
        <f>'电阻 '!I98</f>
        <v>0</v>
      </c>
      <c r="G98" s="284">
        <f>'电阻 '!J98</f>
        <v>0</v>
      </c>
      <c r="H98" s="284">
        <f>'电阻 '!L98</f>
        <v>2</v>
      </c>
    </row>
    <row r="99" s="191" customFormat="1" spans="1:8">
      <c r="A99" s="282">
        <v>97</v>
      </c>
      <c r="B99" s="285" t="str">
        <f>CONCATENATE('电阻 '!D99,"/",'电阻 '!E99)</f>
        <v>res0603/4K02</v>
      </c>
      <c r="C99" s="284" t="str">
        <f>'电阻 '!F99</f>
        <v>DZ02V016200</v>
      </c>
      <c r="D99" s="284" t="str">
        <f>'电阻 '!G99</f>
        <v>SMD电阻</v>
      </c>
      <c r="E99" s="284" t="str">
        <f>'电阻 '!H99</f>
        <v>1/10W-4K02±1%  0603</v>
      </c>
      <c r="F99" s="284" t="str">
        <f>'电阻 '!I99</f>
        <v>风华</v>
      </c>
      <c r="G99" s="284">
        <f>'电阻 '!J99</f>
        <v>0</v>
      </c>
      <c r="H99" s="284">
        <f>'电阻 '!L99</f>
        <v>2</v>
      </c>
    </row>
    <row r="100" s="191" customFormat="1" spans="1:8">
      <c r="A100" s="282">
        <v>98</v>
      </c>
      <c r="B100" s="285" t="str">
        <f>CONCATENATE('电阻 '!D100,"/",'电阻 '!E100)</f>
        <v>res0603/4K53</v>
      </c>
      <c r="C100" s="284" t="str">
        <f>'电阻 '!F100</f>
        <v>DZ02V015900</v>
      </c>
      <c r="D100" s="284" t="str">
        <f>'电阻 '!G100</f>
        <v>SMD电阻</v>
      </c>
      <c r="E100" s="284" t="str">
        <f>'电阻 '!H100</f>
        <v>1/10W-4.53K±1%  0603</v>
      </c>
      <c r="F100" s="284" t="str">
        <f>'电阻 '!I100</f>
        <v>风华</v>
      </c>
      <c r="G100" s="284">
        <f>'电阻 '!J100</f>
        <v>0</v>
      </c>
      <c r="H100" s="284">
        <f>'电阻 '!L100</f>
        <v>2</v>
      </c>
    </row>
    <row r="101" s="191" customFormat="1" spans="1:8">
      <c r="A101" s="282">
        <v>99</v>
      </c>
      <c r="B101" s="285" t="str">
        <f>CONCATENATE('电阻 '!D101,"/",'电阻 '!E101)</f>
        <v>res0603/4K7</v>
      </c>
      <c r="C101" s="284" t="str">
        <f>'电阻 '!F101</f>
        <v>DZ02V004500</v>
      </c>
      <c r="D101" s="284" t="str">
        <f>'电阻 '!G101</f>
        <v>SMD电阻</v>
      </c>
      <c r="E101" s="284" t="str">
        <f>'电阻 '!H101</f>
        <v>1/10W-4K7±1%  0603</v>
      </c>
      <c r="F101" s="284">
        <f>'电阻 '!I101</f>
        <v>0</v>
      </c>
      <c r="G101" s="284">
        <f>'电阻 '!J101</f>
        <v>0</v>
      </c>
      <c r="H101" s="284">
        <f>'电阻 '!L101</f>
        <v>2</v>
      </c>
    </row>
    <row r="102" s="191" customFormat="1" spans="1:8">
      <c r="A102" s="282">
        <v>100</v>
      </c>
      <c r="B102" s="285" t="str">
        <f>CONCATENATE('电阻 '!D102,"/",'电阻 '!E102)</f>
        <v>res0603/4K99</v>
      </c>
      <c r="C102" s="284" t="str">
        <f>'电阻 '!F102</f>
        <v>DZ02V018400</v>
      </c>
      <c r="D102" s="284" t="str">
        <f>'电阻 '!G102</f>
        <v>SMD电阻</v>
      </c>
      <c r="E102" s="284" t="str">
        <f>'电阻 '!H102</f>
        <v>1/10W-4K99±1%  0603</v>
      </c>
      <c r="F102" s="284" t="str">
        <f>'电阻 '!I102</f>
        <v>风华</v>
      </c>
      <c r="G102" s="284">
        <f>'电阻 '!J102</f>
        <v>0</v>
      </c>
      <c r="H102" s="284">
        <f>'电阻 '!L102</f>
        <v>2</v>
      </c>
    </row>
    <row r="103" s="191" customFormat="1" spans="1:8">
      <c r="A103" s="282">
        <v>101</v>
      </c>
      <c r="B103" s="285" t="str">
        <f>CONCATENATE('电阻 '!D103,"/",'电阻 '!E103)</f>
        <v>res0603/5K1</v>
      </c>
      <c r="C103" s="284" t="str">
        <f>'电阻 '!F103</f>
        <v>DZ02V004600</v>
      </c>
      <c r="D103" s="284" t="str">
        <f>'电阻 '!G103</f>
        <v>SMD电阻</v>
      </c>
      <c r="E103" s="284" t="str">
        <f>'电阻 '!H103</f>
        <v>1/10W-5K1±1%  0603</v>
      </c>
      <c r="F103" s="284">
        <f>'电阻 '!I103</f>
        <v>0</v>
      </c>
      <c r="G103" s="284">
        <f>'电阻 '!J103</f>
        <v>0</v>
      </c>
      <c r="H103" s="284">
        <f>'电阻 '!L103</f>
        <v>2</v>
      </c>
    </row>
    <row r="104" s="191" customFormat="1" spans="1:8">
      <c r="A104" s="282">
        <v>102</v>
      </c>
      <c r="B104" s="285" t="str">
        <f>CONCATENATE('电阻 '!D104,"/",'电阻 '!E104)</f>
        <v>res0603/5K6</v>
      </c>
      <c r="C104" s="284" t="str">
        <f>'电阻 '!F104</f>
        <v>DZ02V004700</v>
      </c>
      <c r="D104" s="284" t="str">
        <f>'电阻 '!G104</f>
        <v>SMD电阻</v>
      </c>
      <c r="E104" s="284" t="str">
        <f>'电阻 '!H104</f>
        <v>1/10W-5K6±1%  0603</v>
      </c>
      <c r="F104" s="284">
        <f>'电阻 '!I104</f>
        <v>0</v>
      </c>
      <c r="G104" s="284">
        <f>'电阻 '!J104</f>
        <v>0</v>
      </c>
      <c r="H104" s="284">
        <f>'电阻 '!L104</f>
        <v>2</v>
      </c>
    </row>
    <row r="105" s="191" customFormat="1" spans="1:8">
      <c r="A105" s="282">
        <v>103</v>
      </c>
      <c r="B105" s="285" t="str">
        <f>CONCATENATE('电阻 '!D105,"/",'电阻 '!E105)</f>
        <v>res0603/6K19</v>
      </c>
      <c r="C105" s="284" t="str">
        <f>'电阻 '!F105</f>
        <v>DZ02V017600</v>
      </c>
      <c r="D105" s="284" t="str">
        <f>'电阻 '!G105</f>
        <v>SMD电阻</v>
      </c>
      <c r="E105" s="284" t="str">
        <f>'电阻 '!H105</f>
        <v>1/10W-6K19±1%  0603</v>
      </c>
      <c r="F105" s="284" t="str">
        <f>'电阻 '!I105</f>
        <v>风华</v>
      </c>
      <c r="G105" s="284">
        <f>'电阻 '!J105</f>
        <v>0</v>
      </c>
      <c r="H105" s="284">
        <f>'电阻 '!L105</f>
        <v>2</v>
      </c>
    </row>
    <row r="106" s="191" customFormat="1" spans="1:8">
      <c r="A106" s="282">
        <v>104</v>
      </c>
      <c r="B106" s="285" t="str">
        <f>CONCATENATE('电阻 '!D106,"/",'电阻 '!E106)</f>
        <v>res0603/6K8</v>
      </c>
      <c r="C106" s="284" t="str">
        <f>'电阻 '!F106</f>
        <v>DZ02V012900</v>
      </c>
      <c r="D106" s="284" t="str">
        <f>'电阻 '!G106</f>
        <v>SMD电阻</v>
      </c>
      <c r="E106" s="284" t="str">
        <f>'电阻 '!H106</f>
        <v>1/10W-6K8±1%  0603</v>
      </c>
      <c r="F106" s="284">
        <f>'电阻 '!I106</f>
        <v>0</v>
      </c>
      <c r="G106" s="284">
        <f>'电阻 '!J106</f>
        <v>0</v>
      </c>
      <c r="H106" s="284">
        <f>'电阻 '!L106</f>
        <v>2</v>
      </c>
    </row>
    <row r="107" s="191" customFormat="1" spans="1:8">
      <c r="A107" s="282">
        <v>105</v>
      </c>
      <c r="B107" s="285" t="str">
        <f>CONCATENATE('电阻 '!D107,"/",'电阻 '!E107)</f>
        <v>res0603/8K2</v>
      </c>
      <c r="C107" s="284" t="str">
        <f>'电阻 '!F107</f>
        <v>DZ02V004800</v>
      </c>
      <c r="D107" s="284" t="str">
        <f>'电阻 '!G107</f>
        <v>SMD电阻</v>
      </c>
      <c r="E107" s="284" t="str">
        <f>'电阻 '!H107</f>
        <v>1/10W-8K2±1%  0603</v>
      </c>
      <c r="F107" s="284">
        <f>'电阻 '!I107</f>
        <v>0</v>
      </c>
      <c r="G107" s="284">
        <f>'电阻 '!J107</f>
        <v>0</v>
      </c>
      <c r="H107" s="284">
        <f>'电阻 '!L107</f>
        <v>2</v>
      </c>
    </row>
    <row r="108" s="191" customFormat="1" spans="1:8">
      <c r="A108" s="282">
        <v>106</v>
      </c>
      <c r="B108" s="285" t="str">
        <f>CONCATENATE('电阻 '!D108,"/",'电阻 '!E108)</f>
        <v>res0603/9K09</v>
      </c>
      <c r="C108" s="284" t="str">
        <f>'电阻 '!F108</f>
        <v>DZ02V018800</v>
      </c>
      <c r="D108" s="284" t="str">
        <f>'电阻 '!G108</f>
        <v>SMD电阻</v>
      </c>
      <c r="E108" s="284" t="str">
        <f>'电阻 '!H108</f>
        <v>1/10W-9K09±1%  0603</v>
      </c>
      <c r="F108" s="284" t="str">
        <f>'电阻 '!I108</f>
        <v>风华</v>
      </c>
      <c r="G108" s="284">
        <f>'电阻 '!J108</f>
        <v>0</v>
      </c>
      <c r="H108" s="284">
        <f>'电阻 '!L108</f>
        <v>2</v>
      </c>
    </row>
    <row r="109" s="191" customFormat="1" spans="1:8">
      <c r="A109" s="282">
        <v>107</v>
      </c>
      <c r="B109" s="285" t="str">
        <f>CONCATENATE('电阻 '!D109,"/",'电阻 '!E109)</f>
        <v>res0603/9K1</v>
      </c>
      <c r="C109" s="284" t="str">
        <f>'电阻 '!F109</f>
        <v>DZ02V018700</v>
      </c>
      <c r="D109" s="284" t="str">
        <f>'电阻 '!G109</f>
        <v>SMD电阻</v>
      </c>
      <c r="E109" s="284" t="str">
        <f>'电阻 '!H109</f>
        <v>1/10W-9K1±1%  0603</v>
      </c>
      <c r="F109" s="284" t="str">
        <f>'电阻 '!I109</f>
        <v>风华</v>
      </c>
      <c r="G109" s="284">
        <f>'电阻 '!J109</f>
        <v>0</v>
      </c>
      <c r="H109" s="284">
        <f>'电阻 '!L109</f>
        <v>2</v>
      </c>
    </row>
    <row r="110" s="191" customFormat="1" spans="1:8">
      <c r="A110" s="282">
        <v>108</v>
      </c>
      <c r="B110" s="285" t="str">
        <f>CONCATENATE('电阻 '!D110,"/",'电阻 '!E110)</f>
        <v>res0603/10K</v>
      </c>
      <c r="C110" s="284" t="str">
        <f>'电阻 '!F110</f>
        <v>DZ02V004900</v>
      </c>
      <c r="D110" s="284" t="str">
        <f>'电阻 '!G110</f>
        <v>SMD电阻</v>
      </c>
      <c r="E110" s="284" t="str">
        <f>'电阻 '!H110</f>
        <v>1/10W-10K±1%  0603</v>
      </c>
      <c r="F110" s="284">
        <f>'电阻 '!I110</f>
        <v>0</v>
      </c>
      <c r="G110" s="284">
        <f>'电阻 '!J110</f>
        <v>0</v>
      </c>
      <c r="H110" s="284">
        <f>'电阻 '!L110</f>
        <v>2</v>
      </c>
    </row>
    <row r="111" s="191" customFormat="1" spans="1:8">
      <c r="A111" s="282">
        <v>109</v>
      </c>
      <c r="B111" s="285" t="str">
        <f>CONCATENATE('电阻 '!D111,"/",'电阻 '!E111)</f>
        <v>res0603/11K</v>
      </c>
      <c r="C111" s="284" t="str">
        <f>'电阻 '!F111</f>
        <v>DZ02V019800</v>
      </c>
      <c r="D111" s="284" t="str">
        <f>'电阻 '!G111</f>
        <v>SMD电阻</v>
      </c>
      <c r="E111" s="284" t="str">
        <f>'电阻 '!H111</f>
        <v>1/10W-11K±1% 0603</v>
      </c>
      <c r="F111" s="284" t="str">
        <f>'电阻 '!I111</f>
        <v>风华</v>
      </c>
      <c r="G111" s="284">
        <f>'电阻 '!J111</f>
        <v>0</v>
      </c>
      <c r="H111" s="284">
        <f>'电阻 '!L111</f>
        <v>2</v>
      </c>
    </row>
    <row r="112" s="191" customFormat="1" spans="1:8">
      <c r="A112" s="282">
        <v>110</v>
      </c>
      <c r="B112" s="285" t="str">
        <f>CONCATENATE('电阻 '!D112,"/",'电阻 '!E112)</f>
        <v>res0603/12K</v>
      </c>
      <c r="C112" s="284" t="str">
        <f>'电阻 '!F112</f>
        <v>DZ02V005000</v>
      </c>
      <c r="D112" s="284" t="str">
        <f>'电阻 '!G112</f>
        <v>SMD电阻</v>
      </c>
      <c r="E112" s="284" t="str">
        <f>'电阻 '!H112</f>
        <v>1/10W-12K±1%  0603</v>
      </c>
      <c r="F112" s="284">
        <f>'电阻 '!I112</f>
        <v>0</v>
      </c>
      <c r="G112" s="284">
        <f>'电阻 '!J112</f>
        <v>0</v>
      </c>
      <c r="H112" s="284">
        <f>'电阻 '!L112</f>
        <v>2</v>
      </c>
    </row>
    <row r="113" s="191" customFormat="1" spans="1:8">
      <c r="A113" s="282">
        <v>111</v>
      </c>
      <c r="B113" s="285" t="str">
        <f>CONCATENATE('电阻 '!D115,"/",'电阻 '!E115)</f>
        <v>res0603/15K</v>
      </c>
      <c r="C113" s="284" t="str">
        <f>'电阻 '!F115</f>
        <v>DZ02V005100</v>
      </c>
      <c r="D113" s="284" t="str">
        <f>'电阻 '!G115</f>
        <v>SMD电阻</v>
      </c>
      <c r="E113" s="284" t="str">
        <f>'电阻 '!H115</f>
        <v>1/10W-15K±1%  0603</v>
      </c>
      <c r="F113" s="284">
        <f>'电阻 '!I115</f>
        <v>0</v>
      </c>
      <c r="G113" s="284">
        <f>'电阻 '!J115</f>
        <v>0</v>
      </c>
      <c r="H113" s="284">
        <f>'电阻 '!L115</f>
        <v>2</v>
      </c>
    </row>
    <row r="114" s="191" customFormat="1" spans="1:8">
      <c r="A114" s="282">
        <v>112</v>
      </c>
      <c r="B114" s="285" t="str">
        <f>CONCATENATE('电阻 '!D116,"/",'电阻 '!E116)</f>
        <v>res0603/16K5</v>
      </c>
      <c r="C114" s="284" t="str">
        <f>'电阻 '!F116</f>
        <v>DZ02V005200</v>
      </c>
      <c r="D114" s="284" t="str">
        <f>'电阻 '!G116</f>
        <v>SMD电阻</v>
      </c>
      <c r="E114" s="284" t="str">
        <f>'电阻 '!H116</f>
        <v>1/10W-16K5±1%  0603</v>
      </c>
      <c r="F114" s="284">
        <f>'电阻 '!I116</f>
        <v>0</v>
      </c>
      <c r="G114" s="284">
        <f>'电阻 '!J116</f>
        <v>0</v>
      </c>
      <c r="H114" s="284">
        <f>'电阻 '!L116</f>
        <v>2</v>
      </c>
    </row>
    <row r="115" s="191" customFormat="1" spans="1:8">
      <c r="A115" s="282">
        <v>113</v>
      </c>
      <c r="B115" s="285" t="str">
        <f>CONCATENATE('电阻 '!D117,"/",'电阻 '!E117)</f>
        <v>res0603/16K9</v>
      </c>
      <c r="C115" s="284" t="str">
        <f>'电阻 '!F117</f>
        <v>DZ02V005300</v>
      </c>
      <c r="D115" s="284" t="str">
        <f>'电阻 '!G117</f>
        <v>SMD电阻</v>
      </c>
      <c r="E115" s="284" t="str">
        <f>'电阻 '!H117</f>
        <v>1/10W-16K9±1%  0603</v>
      </c>
      <c r="F115" s="284">
        <f>'电阻 '!I117</f>
        <v>0</v>
      </c>
      <c r="G115" s="284">
        <f>'电阻 '!J117</f>
        <v>0</v>
      </c>
      <c r="H115" s="284">
        <f>'电阻 '!L117</f>
        <v>2</v>
      </c>
    </row>
    <row r="116" s="191" customFormat="1" spans="1:8">
      <c r="A116" s="282">
        <v>114</v>
      </c>
      <c r="B116" s="285" t="str">
        <f>CONCATENATE('电阻 '!D118,"/",'电阻 '!E118)</f>
        <v>res0603/17K4</v>
      </c>
      <c r="C116" s="284" t="str">
        <f>'电阻 '!F118</f>
        <v>DZ02V013900</v>
      </c>
      <c r="D116" s="284" t="str">
        <f>'电阻 '!G118</f>
        <v>SMD电阻</v>
      </c>
      <c r="E116" s="284" t="str">
        <f>'电阻 '!H118</f>
        <v>1/10W-17K4±1%  0603</v>
      </c>
      <c r="F116" s="284">
        <f>'电阻 '!I118</f>
        <v>0</v>
      </c>
      <c r="G116" s="284">
        <f>'电阻 '!J118</f>
        <v>0</v>
      </c>
      <c r="H116" s="284">
        <f>'电阻 '!L118</f>
        <v>2</v>
      </c>
    </row>
    <row r="117" s="191" customFormat="1" spans="1:8">
      <c r="A117" s="282">
        <v>115</v>
      </c>
      <c r="B117" s="285" t="str">
        <f>CONCATENATE('电阻 '!D119,"/",'电阻 '!E119)</f>
        <v>res0603/18K</v>
      </c>
      <c r="C117" s="284" t="str">
        <f>'电阻 '!F119</f>
        <v>DZ02V014100</v>
      </c>
      <c r="D117" s="284" t="str">
        <f>'电阻 '!G119</f>
        <v>SMD电阻</v>
      </c>
      <c r="E117" s="284" t="str">
        <f>'电阻 '!H119</f>
        <v>1/10W-18K±1%  0603</v>
      </c>
      <c r="F117" s="284">
        <f>'电阻 '!I119</f>
        <v>0</v>
      </c>
      <c r="G117" s="284">
        <f>'电阻 '!J119</f>
        <v>0</v>
      </c>
      <c r="H117" s="284">
        <f>'电阻 '!L119</f>
        <v>2</v>
      </c>
    </row>
    <row r="118" s="191" customFormat="1" spans="1:8">
      <c r="A118" s="282">
        <v>116</v>
      </c>
      <c r="B118" s="285" t="str">
        <f>CONCATENATE('电阻 '!D120,"/",'电阻 '!E120)</f>
        <v>res0603/20K</v>
      </c>
      <c r="C118" s="284" t="str">
        <f>'电阻 '!F120</f>
        <v>DZ02V005400</v>
      </c>
      <c r="D118" s="284" t="str">
        <f>'电阻 '!G120</f>
        <v>SMD电阻</v>
      </c>
      <c r="E118" s="284" t="str">
        <f>'电阻 '!H120</f>
        <v>1/10W-20K±1%  0603</v>
      </c>
      <c r="F118" s="284">
        <f>'电阻 '!I120</f>
        <v>0</v>
      </c>
      <c r="G118" s="284">
        <f>'电阻 '!J120</f>
        <v>0</v>
      </c>
      <c r="H118" s="284">
        <f>'电阻 '!L120</f>
        <v>2</v>
      </c>
    </row>
    <row r="119" s="191" customFormat="1" spans="1:8">
      <c r="A119" s="282">
        <v>117</v>
      </c>
      <c r="B119" s="285" t="str">
        <f>CONCATENATE('电阻 '!D121,"/",'电阻 '!E121)</f>
        <v>res0603/22K</v>
      </c>
      <c r="C119" s="284" t="str">
        <f>'电阻 '!F121</f>
        <v>DZ02V005500</v>
      </c>
      <c r="D119" s="284" t="str">
        <f>'电阻 '!G121</f>
        <v>SMD电阻</v>
      </c>
      <c r="E119" s="284" t="str">
        <f>'电阻 '!H121</f>
        <v>1/10W-22K±1%  0603</v>
      </c>
      <c r="F119" s="284">
        <f>'电阻 '!I121</f>
        <v>0</v>
      </c>
      <c r="G119" s="284">
        <f>'电阻 '!J121</f>
        <v>0</v>
      </c>
      <c r="H119" s="284">
        <f>'电阻 '!L121</f>
        <v>2</v>
      </c>
    </row>
    <row r="120" s="191" customFormat="1" spans="1:8">
      <c r="A120" s="282">
        <v>118</v>
      </c>
      <c r="B120" s="285" t="str">
        <f>CONCATENATE('电阻 '!D122,"/",'电阻 '!E122)</f>
        <v>res0603/23K2</v>
      </c>
      <c r="C120" s="284" t="str">
        <f>'电阻 '!F122</f>
        <v>DZ02V005600</v>
      </c>
      <c r="D120" s="284" t="str">
        <f>'电阻 '!G122</f>
        <v>SMD电阻</v>
      </c>
      <c r="E120" s="284" t="str">
        <f>'电阻 '!H122</f>
        <v>1/10W-23K2±1%  0603</v>
      </c>
      <c r="F120" s="284">
        <f>'电阻 '!I122</f>
        <v>0</v>
      </c>
      <c r="G120" s="284">
        <f>'电阻 '!J122</f>
        <v>0</v>
      </c>
      <c r="H120" s="284">
        <f>'电阻 '!L122</f>
        <v>2</v>
      </c>
    </row>
    <row r="121" s="191" customFormat="1" spans="1:8">
      <c r="A121" s="282">
        <v>119</v>
      </c>
      <c r="B121" s="285" t="str">
        <f>CONCATENATE('电阻 '!D124,"/",'电阻 '!E124)</f>
        <v>res0603/24K9</v>
      </c>
      <c r="C121" s="284" t="str">
        <f>'电阻 '!F124</f>
        <v>DZ02V005700</v>
      </c>
      <c r="D121" s="284" t="str">
        <f>'电阻 '!G124</f>
        <v>SMD电阻</v>
      </c>
      <c r="E121" s="284" t="str">
        <f>'电阻 '!H124</f>
        <v>1/10W-24K9±1%  0603</v>
      </c>
      <c r="F121" s="284">
        <f>'电阻 '!I124</f>
        <v>0</v>
      </c>
      <c r="G121" s="284">
        <f>'电阻 '!J124</f>
        <v>0</v>
      </c>
      <c r="H121" s="284">
        <f>'电阻 '!L124</f>
        <v>2</v>
      </c>
    </row>
    <row r="122" s="191" customFormat="1" spans="1:8">
      <c r="A122" s="282">
        <v>120</v>
      </c>
      <c r="B122" s="285" t="str">
        <f>CONCATENATE('电阻 '!D125,"/",'电阻 '!E125)</f>
        <v>res0603/25K5</v>
      </c>
      <c r="C122" s="284" t="str">
        <f>'电阻 '!F125</f>
        <v>DZ02V017400</v>
      </c>
      <c r="D122" s="284" t="str">
        <f>'电阻 '!G125</f>
        <v>SMD电阻</v>
      </c>
      <c r="E122" s="284" t="str">
        <f>'电阻 '!H125</f>
        <v>1/10W-25K5±1%  0603</v>
      </c>
      <c r="F122" s="284" t="str">
        <f>'电阻 '!I125</f>
        <v>风华</v>
      </c>
      <c r="G122" s="284">
        <f>'电阻 '!J125</f>
        <v>0</v>
      </c>
      <c r="H122" s="284">
        <f>'电阻 '!L125</f>
        <v>2</v>
      </c>
    </row>
    <row r="123" s="191" customFormat="1" spans="1:8">
      <c r="A123" s="282">
        <v>121</v>
      </c>
      <c r="B123" s="285" t="str">
        <f>CONCATENATE('电阻 '!D127,"/",'电阻 '!E127)</f>
        <v>res0603/27K</v>
      </c>
      <c r="C123" s="284" t="str">
        <f>'电阻 '!F127</f>
        <v>DZ02V005800</v>
      </c>
      <c r="D123" s="284" t="str">
        <f>'电阻 '!G127</f>
        <v>SMD电阻</v>
      </c>
      <c r="E123" s="284" t="str">
        <f>'电阻 '!H127</f>
        <v>1/10W-27K±1%  0603</v>
      </c>
      <c r="F123" s="284">
        <f>'电阻 '!I127</f>
        <v>0</v>
      </c>
      <c r="G123" s="284">
        <f>'电阻 '!J127</f>
        <v>0</v>
      </c>
      <c r="H123" s="284">
        <f>'电阻 '!L127</f>
        <v>2</v>
      </c>
    </row>
    <row r="124" s="191" customFormat="1" spans="1:8">
      <c r="A124" s="282">
        <v>122</v>
      </c>
      <c r="B124" s="285" t="str">
        <f>CONCATENATE('电阻 '!D128,"/",'电阻 '!E128)</f>
        <v>res0603/28K</v>
      </c>
      <c r="C124" s="284" t="str">
        <f>'电阻 '!F128</f>
        <v>DZ02V020600</v>
      </c>
      <c r="D124" s="284" t="str">
        <f>'电阻 '!G128</f>
        <v>SMD电阻</v>
      </c>
      <c r="E124" s="284" t="str">
        <f>'电阻 '!H128</f>
        <v>1/10W-28K±1% 0603</v>
      </c>
      <c r="F124" s="284" t="str">
        <f>'电阻 '!I128</f>
        <v>风华</v>
      </c>
      <c r="G124" s="284">
        <f>'电阻 '!J128</f>
        <v>0</v>
      </c>
      <c r="H124" s="284">
        <f>'电阻 '!L128</f>
        <v>2</v>
      </c>
    </row>
    <row r="125" s="191" customFormat="1" spans="1:8">
      <c r="A125" s="282">
        <v>123</v>
      </c>
      <c r="B125" s="285" t="str">
        <f>CONCATENATE('电阻 '!D129,"/",'电阻 '!E129)</f>
        <v>res0603/30K</v>
      </c>
      <c r="C125" s="284" t="str">
        <f>'电阻 '!F129</f>
        <v>DZ02V005900</v>
      </c>
      <c r="D125" s="284" t="str">
        <f>'电阻 '!G129</f>
        <v>SMD电阻</v>
      </c>
      <c r="E125" s="284" t="str">
        <f>'电阻 '!H129</f>
        <v>1/10W-30K±1%  0603</v>
      </c>
      <c r="F125" s="284">
        <f>'电阻 '!I129</f>
        <v>0</v>
      </c>
      <c r="G125" s="284">
        <f>'电阻 '!J129</f>
        <v>0</v>
      </c>
      <c r="H125" s="284">
        <f>'电阻 '!L129</f>
        <v>2</v>
      </c>
    </row>
    <row r="126" s="191" customFormat="1" spans="1:8">
      <c r="A126" s="282">
        <v>124</v>
      </c>
      <c r="B126" s="285" t="str">
        <f>CONCATENATE('电阻 '!D130,"/",'电阻 '!E130)</f>
        <v>res0603/30K9</v>
      </c>
      <c r="C126" s="284" t="str">
        <f>'电阻 '!F130</f>
        <v>DZ02V006000</v>
      </c>
      <c r="D126" s="284" t="str">
        <f>'电阻 '!G130</f>
        <v>SMD电阻</v>
      </c>
      <c r="E126" s="284" t="str">
        <f>'电阻 '!H130</f>
        <v>1/10W-30K9±1%  0603</v>
      </c>
      <c r="F126" s="284">
        <f>'电阻 '!I130</f>
        <v>0</v>
      </c>
      <c r="G126" s="284">
        <f>'电阻 '!J130</f>
        <v>0</v>
      </c>
      <c r="H126" s="284">
        <f>'电阻 '!L130</f>
        <v>2</v>
      </c>
    </row>
    <row r="127" s="191" customFormat="1" spans="1:8">
      <c r="A127" s="282">
        <v>125</v>
      </c>
      <c r="B127" s="285" t="str">
        <f>CONCATENATE('电阻 '!D131,"/",'电阻 '!E131)</f>
        <v>res0603/33K</v>
      </c>
      <c r="C127" s="284" t="str">
        <f>'电阻 '!F131</f>
        <v>DZ02V006100</v>
      </c>
      <c r="D127" s="284" t="str">
        <f>'电阻 '!G131</f>
        <v>SMD电阻</v>
      </c>
      <c r="E127" s="284" t="str">
        <f>'电阻 '!H131</f>
        <v>1/10W-33K±1%  0603</v>
      </c>
      <c r="F127" s="284">
        <f>'电阻 '!I131</f>
        <v>0</v>
      </c>
      <c r="G127" s="284">
        <f>'电阻 '!J131</f>
        <v>0</v>
      </c>
      <c r="H127" s="284">
        <f>'电阻 '!L131</f>
        <v>2</v>
      </c>
    </row>
    <row r="128" s="191" customFormat="1" spans="1:8">
      <c r="A128" s="282">
        <v>126</v>
      </c>
      <c r="B128" s="285" t="str">
        <f>CONCATENATE('电阻 '!D133,"/",'电阻 '!E133)</f>
        <v>res0603/36K5</v>
      </c>
      <c r="C128" s="284" t="str">
        <f>'电阻 '!F133</f>
        <v>DZ02V006200</v>
      </c>
      <c r="D128" s="284" t="str">
        <f>'电阻 '!G133</f>
        <v>SMD电阻</v>
      </c>
      <c r="E128" s="284" t="str">
        <f>'电阻 '!H133</f>
        <v>1/10W-36K5±1%  0603</v>
      </c>
      <c r="F128" s="284">
        <f>'电阻 '!I133</f>
        <v>0</v>
      </c>
      <c r="G128" s="284">
        <f>'电阻 '!J133</f>
        <v>0</v>
      </c>
      <c r="H128" s="284">
        <f>'电阻 '!L133</f>
        <v>2</v>
      </c>
    </row>
    <row r="129" s="191" customFormat="1" spans="1:8">
      <c r="A129" s="282">
        <v>127</v>
      </c>
      <c r="B129" s="285" t="str">
        <f>CONCATENATE('电阻 '!D134,"/",'电阻 '!E134)</f>
        <v>res0603/39K</v>
      </c>
      <c r="C129" s="284" t="str">
        <f>'电阻 '!F134</f>
        <v>DZ02V006300</v>
      </c>
      <c r="D129" s="284" t="str">
        <f>'电阻 '!G134</f>
        <v>SMD电阻</v>
      </c>
      <c r="E129" s="284" t="str">
        <f>'电阻 '!H134</f>
        <v>1/10W-39K±1%  0603</v>
      </c>
      <c r="F129" s="284">
        <f>'电阻 '!I134</f>
        <v>0</v>
      </c>
      <c r="G129" s="284">
        <f>'电阻 '!J134</f>
        <v>0</v>
      </c>
      <c r="H129" s="284">
        <f>'电阻 '!L134</f>
        <v>2</v>
      </c>
    </row>
    <row r="130" s="191" customFormat="1" spans="1:8">
      <c r="A130" s="282">
        <v>128</v>
      </c>
      <c r="B130" s="285" t="str">
        <f>CONCATENATE('电阻 '!D135,"/",'电阻 '!E135)</f>
        <v>res0603/47K</v>
      </c>
      <c r="C130" s="284" t="str">
        <f>'电阻 '!F135</f>
        <v>DZ02V006400</v>
      </c>
      <c r="D130" s="284" t="str">
        <f>'电阻 '!G135</f>
        <v>SMD电阻</v>
      </c>
      <c r="E130" s="284" t="str">
        <f>'电阻 '!H135</f>
        <v>1/10W-47K±1%  0603</v>
      </c>
      <c r="F130" s="284">
        <f>'电阻 '!I135</f>
        <v>0</v>
      </c>
      <c r="G130" s="284">
        <f>'电阻 '!J135</f>
        <v>0</v>
      </c>
      <c r="H130" s="284">
        <f>'电阻 '!L135</f>
        <v>2</v>
      </c>
    </row>
    <row r="131" s="191" customFormat="1" spans="1:8">
      <c r="A131" s="282">
        <v>129</v>
      </c>
      <c r="B131" s="285" t="str">
        <f>CONCATENATE('电阻 '!D136,"/",'电阻 '!E136)</f>
        <v>res0603/49K9</v>
      </c>
      <c r="C131" s="284" t="str">
        <f>'电阻 '!F136</f>
        <v>DZ02V013000</v>
      </c>
      <c r="D131" s="284" t="str">
        <f>'电阻 '!G136</f>
        <v>SMD电阻</v>
      </c>
      <c r="E131" s="284" t="str">
        <f>'电阻 '!H136</f>
        <v>1/10W-49K9±1%  0603</v>
      </c>
      <c r="F131" s="284">
        <f>'电阻 '!I136</f>
        <v>0</v>
      </c>
      <c r="G131" s="284">
        <f>'电阻 '!J136</f>
        <v>0</v>
      </c>
      <c r="H131" s="284">
        <f>'电阻 '!L136</f>
        <v>2</v>
      </c>
    </row>
    <row r="132" s="191" customFormat="1" spans="1:8">
      <c r="A132" s="282">
        <v>130</v>
      </c>
      <c r="B132" s="285" t="str">
        <f>CONCATENATE('电阻 '!D137,"/",'电阻 '!E137)</f>
        <v>res0603/51K</v>
      </c>
      <c r="C132" s="284" t="str">
        <f>'电阻 '!F137</f>
        <v>DZ02V021600</v>
      </c>
      <c r="D132" s="284" t="str">
        <f>'电阻 '!G137</f>
        <v>SMD电阻</v>
      </c>
      <c r="E132" s="284" t="str">
        <f>'电阻 '!H137</f>
        <v>1/10W-51K±1%  0603</v>
      </c>
      <c r="F132" s="284" t="str">
        <f>'电阻 '!I137</f>
        <v>风华</v>
      </c>
      <c r="G132" s="284">
        <f>'电阻 '!J137</f>
        <v>0</v>
      </c>
      <c r="H132" s="284">
        <f>'电阻 '!L137</f>
        <v>0</v>
      </c>
    </row>
    <row r="133" s="191" customFormat="1" spans="1:8">
      <c r="A133" s="282">
        <v>131</v>
      </c>
      <c r="B133" s="285" t="str">
        <f>CONCATENATE('电阻 '!D138,"/",'电阻 '!E138)</f>
        <v>res0603/66K5</v>
      </c>
      <c r="C133" s="284" t="str">
        <f>'电阻 '!F138</f>
        <v>DZ02V006500</v>
      </c>
      <c r="D133" s="284" t="str">
        <f>'电阻 '!G138</f>
        <v>SMD电阻</v>
      </c>
      <c r="E133" s="284" t="str">
        <f>'电阻 '!H138</f>
        <v>1/10W-66K5±1%  0603</v>
      </c>
      <c r="F133" s="284">
        <f>'电阻 '!I138</f>
        <v>0</v>
      </c>
      <c r="G133" s="284">
        <f>'电阻 '!J138</f>
        <v>0</v>
      </c>
      <c r="H133" s="284">
        <f>'电阻 '!L138</f>
        <v>2</v>
      </c>
    </row>
    <row r="134" s="191" customFormat="1" spans="1:8">
      <c r="A134" s="282">
        <v>132</v>
      </c>
      <c r="B134" s="285" t="str">
        <f>CONCATENATE('电阻 '!D139,"/",'电阻 '!E139)</f>
        <v>res0603/68K</v>
      </c>
      <c r="C134" s="284" t="str">
        <f>'电阻 '!F139</f>
        <v>DZ02V006600</v>
      </c>
      <c r="D134" s="284" t="str">
        <f>'电阻 '!G139</f>
        <v>SMD电阻</v>
      </c>
      <c r="E134" s="284" t="str">
        <f>'电阻 '!H139</f>
        <v>1/10W-68K±1%  0603</v>
      </c>
      <c r="F134" s="284">
        <f>'电阻 '!I139</f>
        <v>0</v>
      </c>
      <c r="G134" s="284">
        <f>'电阻 '!J139</f>
        <v>0</v>
      </c>
      <c r="H134" s="284">
        <f>'电阻 '!L139</f>
        <v>2</v>
      </c>
    </row>
    <row r="135" s="191" customFormat="1" spans="1:8">
      <c r="A135" s="282">
        <v>133</v>
      </c>
      <c r="B135" s="285" t="str">
        <f>CONCATENATE('电阻 '!D140,"/",'电阻 '!E140)</f>
        <v>res0603/75K</v>
      </c>
      <c r="C135" s="284" t="str">
        <f>'电阻 '!F140</f>
        <v>DZ02V019600</v>
      </c>
      <c r="D135" s="284" t="str">
        <f>'电阻 '!G140</f>
        <v>SMD电阻</v>
      </c>
      <c r="E135" s="284" t="str">
        <f>'电阻 '!H140</f>
        <v>1/10W-75K±1% 0603</v>
      </c>
      <c r="F135" s="284" t="str">
        <f>'电阻 '!I140</f>
        <v>风华</v>
      </c>
      <c r="G135" s="284">
        <f>'电阻 '!J140</f>
        <v>0</v>
      </c>
      <c r="H135" s="284">
        <f>'电阻 '!L140</f>
        <v>2</v>
      </c>
    </row>
    <row r="136" s="191" customFormat="1" spans="1:8">
      <c r="A136" s="282">
        <v>134</v>
      </c>
      <c r="B136" s="285" t="str">
        <f>CONCATENATE('电阻 '!D141,"/",'电阻 '!E141)</f>
        <v>res0603/82K</v>
      </c>
      <c r="C136" s="284" t="str">
        <f>'电阻 '!F141</f>
        <v>DZ02V014000</v>
      </c>
      <c r="D136" s="284" t="str">
        <f>'电阻 '!G141</f>
        <v>SMD电阻</v>
      </c>
      <c r="E136" s="284" t="str">
        <f>'电阻 '!H141</f>
        <v>1/10W-82K±1%  0603</v>
      </c>
      <c r="F136" s="284">
        <f>'电阻 '!I141</f>
        <v>0</v>
      </c>
      <c r="G136" s="284">
        <f>'电阻 '!J141</f>
        <v>0</v>
      </c>
      <c r="H136" s="284">
        <f>'电阻 '!L141</f>
        <v>2</v>
      </c>
    </row>
    <row r="137" s="191" customFormat="1" spans="1:8">
      <c r="A137" s="282">
        <v>135</v>
      </c>
      <c r="B137" s="285" t="str">
        <f>CONCATENATE('电阻 '!D143,"/",'电阻 '!E143)</f>
        <v>res0603/100K</v>
      </c>
      <c r="C137" s="284" t="str">
        <f>'电阻 '!F143</f>
        <v>DZ02V006700</v>
      </c>
      <c r="D137" s="284" t="str">
        <f>'电阻 '!G143</f>
        <v>SMD电阻</v>
      </c>
      <c r="E137" s="284" t="str">
        <f>'电阻 '!H143</f>
        <v>1/10W-100K±1%  0603</v>
      </c>
      <c r="F137" s="284">
        <f>'电阻 '!I143</f>
        <v>0</v>
      </c>
      <c r="G137" s="284">
        <f>'电阻 '!J143</f>
        <v>0</v>
      </c>
      <c r="H137" s="284">
        <f>'电阻 '!L143</f>
        <v>2</v>
      </c>
    </row>
    <row r="138" s="191" customFormat="1" spans="1:8">
      <c r="A138" s="282">
        <v>136</v>
      </c>
      <c r="B138" s="285" t="str">
        <f>CONCATENATE('电阻 '!D144,"/",'电阻 '!E144)</f>
        <v>res0603/120K</v>
      </c>
      <c r="C138" s="284" t="str">
        <f>'电阻 '!F144</f>
        <v>DZ02V014400</v>
      </c>
      <c r="D138" s="284" t="str">
        <f>'电阻 '!G144</f>
        <v>SMD电阻</v>
      </c>
      <c r="E138" s="284" t="str">
        <f>'电阻 '!H144</f>
        <v>1/10W-120K±1%  0603</v>
      </c>
      <c r="F138" s="284">
        <f>'电阻 '!I144</f>
        <v>0</v>
      </c>
      <c r="G138" s="284">
        <f>'电阻 '!J144</f>
        <v>0</v>
      </c>
      <c r="H138" s="284">
        <f>'电阻 '!L144</f>
        <v>2</v>
      </c>
    </row>
    <row r="139" s="191" customFormat="1" spans="1:8">
      <c r="A139" s="282">
        <v>137</v>
      </c>
      <c r="B139" s="285" t="str">
        <f>CONCATENATE('电阻 '!D145,"/",'电阻 '!E145)</f>
        <v>res0603/200K</v>
      </c>
      <c r="C139" s="284" t="str">
        <f>'电阻 '!F145</f>
        <v>DZ02V006800</v>
      </c>
      <c r="D139" s="284" t="str">
        <f>'电阻 '!G145</f>
        <v>SMD电阻</v>
      </c>
      <c r="E139" s="284" t="str">
        <f>'电阻 '!H145</f>
        <v>1/10W-200K±1%  0603</v>
      </c>
      <c r="F139" s="284">
        <f>'电阻 '!I145</f>
        <v>0</v>
      </c>
      <c r="G139" s="284">
        <f>'电阻 '!J145</f>
        <v>0</v>
      </c>
      <c r="H139" s="284">
        <f>'电阻 '!L145</f>
        <v>2</v>
      </c>
    </row>
    <row r="140" s="191" customFormat="1" spans="1:8">
      <c r="A140" s="282">
        <v>138</v>
      </c>
      <c r="B140" s="285" t="str">
        <f>CONCATENATE('电阻 '!D146,"/",'电阻 '!E146)</f>
        <v>res0603/270K</v>
      </c>
      <c r="C140" s="284" t="str">
        <f>'电阻 '!F146</f>
        <v>DZ02V013800</v>
      </c>
      <c r="D140" s="284" t="str">
        <f>'电阻 '!G146</f>
        <v>SMD电阻</v>
      </c>
      <c r="E140" s="284" t="str">
        <f>'电阻 '!H146</f>
        <v>1/10W-270K±1%  0603</v>
      </c>
      <c r="F140" s="284">
        <f>'电阻 '!I146</f>
        <v>0</v>
      </c>
      <c r="G140" s="284">
        <f>'电阻 '!J146</f>
        <v>0</v>
      </c>
      <c r="H140" s="284">
        <f>'电阻 '!L146</f>
        <v>2</v>
      </c>
    </row>
    <row r="141" s="191" customFormat="1" spans="1:8">
      <c r="A141" s="282">
        <v>139</v>
      </c>
      <c r="B141" s="285" t="str">
        <f>CONCATENATE('电阻 '!D147,"/",'电阻 '!E147)</f>
        <v>res0603/332K</v>
      </c>
      <c r="C141" s="284" t="str">
        <f>'电阻 '!F147</f>
        <v>DZ02V006900</v>
      </c>
      <c r="D141" s="284" t="str">
        <f>'电阻 '!G147</f>
        <v>SMD电阻</v>
      </c>
      <c r="E141" s="284" t="str">
        <f>'电阻 '!H147</f>
        <v>1/10W-332K±1%  0603</v>
      </c>
      <c r="F141" s="284">
        <f>'电阻 '!I147</f>
        <v>0</v>
      </c>
      <c r="G141" s="284">
        <f>'电阻 '!J147</f>
        <v>0</v>
      </c>
      <c r="H141" s="284">
        <f>'电阻 '!L147</f>
        <v>2</v>
      </c>
    </row>
    <row r="142" s="191" customFormat="1" spans="1:8">
      <c r="A142" s="282">
        <v>140</v>
      </c>
      <c r="B142" s="285" t="str">
        <f>CONCATENATE('电阻 '!D148,"/",'电阻 '!E148)</f>
        <v>res0603/365K</v>
      </c>
      <c r="C142" s="284" t="str">
        <f>'电阻 '!F148</f>
        <v>DZ02V014500</v>
      </c>
      <c r="D142" s="284" t="str">
        <f>'电阻 '!G148</f>
        <v>SMD电阻</v>
      </c>
      <c r="E142" s="284" t="str">
        <f>'电阻 '!H148</f>
        <v>1/10W-365K±1%  0603</v>
      </c>
      <c r="F142" s="284">
        <f>'电阻 '!I148</f>
        <v>0</v>
      </c>
      <c r="G142" s="284">
        <f>'电阻 '!J148</f>
        <v>0</v>
      </c>
      <c r="H142" s="284">
        <f>'电阻 '!L148</f>
        <v>2</v>
      </c>
    </row>
    <row r="143" s="191" customFormat="1" spans="1:8">
      <c r="A143" s="282">
        <v>141</v>
      </c>
      <c r="B143" s="285" t="str">
        <f>CONCATENATE('电阻 '!D149,"/",'电阻 '!E149)</f>
        <v>res0603/499K</v>
      </c>
      <c r="C143" s="284" t="str">
        <f>'电阻 '!F149</f>
        <v>DZ02V007000</v>
      </c>
      <c r="D143" s="284" t="str">
        <f>'电阻 '!G149</f>
        <v>SMD电阻</v>
      </c>
      <c r="E143" s="284" t="str">
        <f>'电阻 '!H149</f>
        <v>1/10W-499K±1%  0603</v>
      </c>
      <c r="F143" s="284">
        <f>'电阻 '!I149</f>
        <v>0</v>
      </c>
      <c r="G143" s="284">
        <f>'电阻 '!J149</f>
        <v>0</v>
      </c>
      <c r="H143" s="284">
        <f>'电阻 '!L149</f>
        <v>2</v>
      </c>
    </row>
    <row r="144" s="191" customFormat="1" spans="1:8">
      <c r="A144" s="282">
        <v>142</v>
      </c>
      <c r="B144" s="285" t="str">
        <f>CONCATENATE('电阻 '!D150,"/",'电阻 '!E150)</f>
        <v>res0603/590K</v>
      </c>
      <c r="C144" s="284" t="str">
        <f>'电阻 '!F150</f>
        <v>DZ02V007100</v>
      </c>
      <c r="D144" s="284" t="str">
        <f>'电阻 '!G150</f>
        <v>SMD电阻</v>
      </c>
      <c r="E144" s="284" t="str">
        <f>'电阻 '!H150</f>
        <v>1/10W-590K±1%  0603</v>
      </c>
      <c r="F144" s="284">
        <f>'电阻 '!I150</f>
        <v>0</v>
      </c>
      <c r="G144" s="284">
        <f>'电阻 '!J150</f>
        <v>0</v>
      </c>
      <c r="H144" s="284">
        <f>'电阻 '!L150</f>
        <v>2</v>
      </c>
    </row>
    <row r="145" s="191" customFormat="1" spans="1:8">
      <c r="A145" s="282">
        <v>143</v>
      </c>
      <c r="B145" s="285" t="str">
        <f>CONCATENATE('电阻 '!D151,"/",'电阻 '!E151)</f>
        <v>res0603/1M</v>
      </c>
      <c r="C145" s="284" t="str">
        <f>'电阻 '!F151</f>
        <v>DZ02V007200</v>
      </c>
      <c r="D145" s="284" t="str">
        <f>'电阻 '!G151</f>
        <v>SMD电阻</v>
      </c>
      <c r="E145" s="284" t="str">
        <f>'电阻 '!H151</f>
        <v>1/10W-1M±1%  0603</v>
      </c>
      <c r="F145" s="284">
        <f>'电阻 '!I151</f>
        <v>0</v>
      </c>
      <c r="G145" s="284">
        <f>'电阻 '!J151</f>
        <v>0</v>
      </c>
      <c r="H145" s="284">
        <f>'电阻 '!L151</f>
        <v>2</v>
      </c>
    </row>
    <row r="146" s="191" customFormat="1" spans="1:8">
      <c r="A146" s="282">
        <v>144</v>
      </c>
      <c r="B146" s="285" t="str">
        <f>CONCATENATE('电阻 '!D152,"/",'电阻 '!E152)</f>
        <v>res0603/1M5</v>
      </c>
      <c r="C146" s="284" t="str">
        <f>'电阻 '!F152</f>
        <v>DZ02V007300</v>
      </c>
      <c r="D146" s="284" t="str">
        <f>'电阻 '!G152</f>
        <v>SMD电阻</v>
      </c>
      <c r="E146" s="284" t="str">
        <f>'电阻 '!H152</f>
        <v>1/10W-1M5±1%  0603</v>
      </c>
      <c r="F146" s="284">
        <f>'电阻 '!I152</f>
        <v>0</v>
      </c>
      <c r="G146" s="284">
        <f>'电阻 '!J152</f>
        <v>0</v>
      </c>
      <c r="H146" s="284">
        <f>'电阻 '!L152</f>
        <v>2</v>
      </c>
    </row>
    <row r="147" s="191" customFormat="1" spans="1:8">
      <c r="A147" s="282">
        <v>145</v>
      </c>
      <c r="B147" s="285" t="str">
        <f>CONCATENATE('电阻 '!D153,"/",'电阻 '!E153)</f>
        <v>res0603/10M</v>
      </c>
      <c r="C147" s="284" t="str">
        <f>'电阻 '!F153</f>
        <v>DZ02V007400</v>
      </c>
      <c r="D147" s="284" t="str">
        <f>'电阻 '!G153</f>
        <v>SMD电阻</v>
      </c>
      <c r="E147" s="284" t="str">
        <f>'电阻 '!H153</f>
        <v>1/10W-10M±1%  0603</v>
      </c>
      <c r="F147" s="284">
        <f>'电阻 '!I153</f>
        <v>0</v>
      </c>
      <c r="G147" s="284">
        <f>'电阻 '!J153</f>
        <v>0</v>
      </c>
      <c r="H147" s="284">
        <f>'电阻 '!L153</f>
        <v>2</v>
      </c>
    </row>
    <row r="148" s="191" customFormat="1" spans="1:8">
      <c r="A148" s="282">
        <v>146</v>
      </c>
      <c r="B148" s="285" t="str">
        <f>CONCATENATE('电阻 '!D154,"/",'电阻 '!E154)</f>
        <v>res0603/压敏电阻</v>
      </c>
      <c r="C148" s="284" t="str">
        <f>'电阻 '!F154</f>
        <v>DZ02V012800</v>
      </c>
      <c r="D148" s="284" t="str">
        <f>'电阻 '!G154</f>
        <v>压敏电阻</v>
      </c>
      <c r="E148" s="284" t="str">
        <f>'电阻 '!H154</f>
        <v>SDV 16V/20PF±30% 0603</v>
      </c>
      <c r="F148" s="284">
        <f>'电阻 '!I154</f>
        <v>0</v>
      </c>
      <c r="G148" s="284">
        <f>'电阻 '!J154</f>
        <v>0</v>
      </c>
      <c r="H148" s="284">
        <f>'电阻 '!L154</f>
        <v>2</v>
      </c>
    </row>
    <row r="149" s="191" customFormat="1" spans="1:8">
      <c r="A149" s="282">
        <v>147</v>
      </c>
      <c r="B149" s="285" t="str">
        <f>CONCATENATE('电阻 '!D126,"/",'电阻 '!E126)</f>
        <v>res0603/26.1K</v>
      </c>
      <c r="C149" s="284" t="str">
        <f>'电阻 '!F126</f>
        <v>DZ02V022700</v>
      </c>
      <c r="D149" s="284" t="str">
        <f>'电阻 '!G126</f>
        <v>SMD电阻</v>
      </c>
      <c r="E149" s="284" t="str">
        <f>'电阻 '!H126</f>
        <v>1/10W 26.1K±1% 0603</v>
      </c>
      <c r="F149" s="284" t="str">
        <f>'电阻 '!I126</f>
        <v>风华</v>
      </c>
      <c r="G149" s="284">
        <f>'电阻 '!J126</f>
        <v>0</v>
      </c>
      <c r="H149" s="284">
        <f>'电阻 '!L126</f>
        <v>2</v>
      </c>
    </row>
    <row r="150" s="191" customFormat="1" spans="1:8">
      <c r="A150" s="282">
        <v>148</v>
      </c>
      <c r="B150" s="285" t="str">
        <f>CONCATENATE('电阻 '!D113,"/",'电阻 '!E113)</f>
        <v>res0603/12.7K</v>
      </c>
      <c r="C150" s="284" t="str">
        <f>'电阻 '!F113</f>
        <v>DZ02V022800</v>
      </c>
      <c r="D150" s="284" t="str">
        <f>'电阻 '!G113</f>
        <v>SMD电阻</v>
      </c>
      <c r="E150" s="284" t="str">
        <f>'电阻 '!H113</f>
        <v>1/10W 12.7K±1% 0603</v>
      </c>
      <c r="F150" s="284" t="str">
        <f>'电阻 '!I113</f>
        <v>风华</v>
      </c>
      <c r="G150" s="284">
        <f>'电阻 '!J113</f>
        <v>0</v>
      </c>
      <c r="H150" s="284">
        <f>'电阻 '!L113</f>
        <v>2</v>
      </c>
    </row>
    <row r="151" s="191" customFormat="1" spans="1:8">
      <c r="A151" s="282">
        <v>149</v>
      </c>
      <c r="B151" s="285" t="str">
        <f>CONCATENATE('电阻 '!D132,"/",'电阻 '!E132)</f>
        <v>res0603/33.2K</v>
      </c>
      <c r="C151" s="284" t="str">
        <f>'电阻 '!F132</f>
        <v>DZ02V022900</v>
      </c>
      <c r="D151" s="284" t="str">
        <f>'电阻 '!G132</f>
        <v>SMD电阻</v>
      </c>
      <c r="E151" s="284" t="str">
        <f>'电阻 '!H132</f>
        <v>1/10W 33.2K±1% 0603</v>
      </c>
      <c r="F151" s="284" t="str">
        <f>'电阻 '!I132</f>
        <v>风华</v>
      </c>
      <c r="G151" s="284">
        <f>'电阻 '!J132</f>
        <v>0</v>
      </c>
      <c r="H151" s="284">
        <f>'电阻 '!L132</f>
        <v>2</v>
      </c>
    </row>
    <row r="152" s="191" customFormat="1" spans="1:8">
      <c r="A152" s="282">
        <v>150</v>
      </c>
      <c r="B152" s="285" t="str">
        <f>CONCATENATE('电阻 '!D93,"/",'电阻 '!E93)</f>
        <v>res0603/2.49K</v>
      </c>
      <c r="C152" s="284" t="str">
        <f>'电阻 '!F93</f>
        <v>DZ02V023000</v>
      </c>
      <c r="D152" s="284" t="str">
        <f>'电阻 '!G93</f>
        <v>SMD电阻</v>
      </c>
      <c r="E152" s="284" t="str">
        <f>'电阻 '!H93</f>
        <v>1/10W 2.49K±1% 0603</v>
      </c>
      <c r="F152" s="284" t="str">
        <f>'电阻 '!I93</f>
        <v>风华</v>
      </c>
      <c r="G152" s="284">
        <f>'电阻 '!J93</f>
        <v>0</v>
      </c>
      <c r="H152" s="284">
        <f>'电阻 '!L93</f>
        <v>2</v>
      </c>
    </row>
    <row r="153" s="79" customFormat="1" spans="1:8">
      <c r="A153" s="282">
        <v>151</v>
      </c>
      <c r="B153" s="285" t="str">
        <f>CONCATENATE('电阻 '!D142,"/",'电阻 '!E142)</f>
        <v>res0603/90.9K</v>
      </c>
      <c r="C153" s="284" t="str">
        <f>'电阻 '!F142</f>
        <v>DZ02V023100</v>
      </c>
      <c r="D153" s="284" t="str">
        <f>'电阻 '!G142</f>
        <v>SMD电阻</v>
      </c>
      <c r="E153" s="284" t="str">
        <f>'电阻 '!H142</f>
        <v>1/10W 90.9K±1% 0603</v>
      </c>
      <c r="F153" s="284" t="str">
        <f>'电阻 '!I142</f>
        <v>风华</v>
      </c>
      <c r="G153" s="284">
        <f>'电阻 '!J142</f>
        <v>0</v>
      </c>
      <c r="H153" s="284">
        <f>'电阻 '!L142</f>
        <v>2</v>
      </c>
    </row>
    <row r="154" s="191" customFormat="1" spans="1:8">
      <c r="A154" s="282">
        <v>152</v>
      </c>
      <c r="B154" s="285" t="str">
        <f>CONCATENATE('电阻 '!D114,"/",'电阻 '!E114)</f>
        <v>res0603/14.3K</v>
      </c>
      <c r="C154" s="284" t="str">
        <f>'电阻 '!F114</f>
        <v>DZ02V023200</v>
      </c>
      <c r="D154" s="284" t="str">
        <f>'电阻 '!G114</f>
        <v>SMD电阻</v>
      </c>
      <c r="E154" s="284" t="str">
        <f>'电阻 '!H114</f>
        <v>1/10W 14.3K±1% 0603</v>
      </c>
      <c r="F154" s="284" t="str">
        <f>'电阻 '!I114</f>
        <v>风华</v>
      </c>
      <c r="G154" s="284">
        <f>'电阻 '!J114</f>
        <v>0</v>
      </c>
      <c r="H154" s="284">
        <f>'电阻 '!L114</f>
        <v>2</v>
      </c>
    </row>
    <row r="155" s="79" customFormat="1" spans="1:8">
      <c r="A155" s="282">
        <v>153</v>
      </c>
      <c r="B155" s="285" t="str">
        <f>CONCATENATE('电阻 '!D123,"/",'电阻 '!E123)</f>
        <v>res0603/23.2K</v>
      </c>
      <c r="C155" s="284" t="str">
        <f>'电阻 '!F123</f>
        <v>DZ02V023300</v>
      </c>
      <c r="D155" s="284" t="str">
        <f>'电阻 '!G123</f>
        <v>SMD电阻</v>
      </c>
      <c r="E155" s="284" t="str">
        <f>'电阻 '!H123</f>
        <v>1/10W 23.2K±1% 0603</v>
      </c>
      <c r="F155" s="284" t="str">
        <f>'电阻 '!I123</f>
        <v>风华</v>
      </c>
      <c r="G155" s="284">
        <f>'电阻 '!J123</f>
        <v>0</v>
      </c>
      <c r="H155" s="284">
        <f>'电阻 '!L123</f>
        <v>2</v>
      </c>
    </row>
    <row r="156" s="191" customFormat="1" spans="1:8">
      <c r="A156" s="282">
        <v>154</v>
      </c>
      <c r="B156" s="285" t="str">
        <f>CONCATENATE('电阻 '!D155,"/",'电阻 '!E155)</f>
        <v>0805/电阻/</v>
      </c>
      <c r="C156" s="284">
        <f>'电阻 '!F155</f>
        <v>0</v>
      </c>
      <c r="D156" s="284">
        <f>'电阻 '!G155</f>
        <v>0</v>
      </c>
      <c r="E156" s="284">
        <f>'电阻 '!H155</f>
        <v>0</v>
      </c>
      <c r="F156" s="284">
        <f>'电阻 '!I155</f>
        <v>0</v>
      </c>
      <c r="G156" s="284">
        <f>'电阻 '!J155</f>
        <v>0</v>
      </c>
      <c r="H156" s="284">
        <f>'电阻 '!L155</f>
        <v>0</v>
      </c>
    </row>
    <row r="157" s="191" customFormat="1" spans="1:8">
      <c r="A157" s="282">
        <v>155</v>
      </c>
      <c r="B157" s="285" t="str">
        <f>CONCATENATE('电阻 '!D156,"/",'电阻 '!E156)</f>
        <v>res0805/0R</v>
      </c>
      <c r="C157" s="284" t="str">
        <f>'电阻 '!F156</f>
        <v>DZ02V007500</v>
      </c>
      <c r="D157" s="284" t="str">
        <f>'电阻 '!G156</f>
        <v>SMD电阻</v>
      </c>
      <c r="E157" s="284" t="str">
        <f>'电阻 '!H156</f>
        <v>1/8W-0R±5%  0805</v>
      </c>
      <c r="F157" s="284">
        <f>'电阻 '!I156</f>
        <v>0</v>
      </c>
      <c r="G157" s="284">
        <f>'电阻 '!J156</f>
        <v>0</v>
      </c>
      <c r="H157" s="284">
        <f>'电阻 '!L156</f>
        <v>2</v>
      </c>
    </row>
    <row r="158" s="191" customFormat="1" spans="1:8">
      <c r="A158" s="282">
        <v>156</v>
      </c>
      <c r="B158" s="285" t="str">
        <f>CONCATENATE('电阻 '!D157,"/",'电阻 '!E157)</f>
        <v>res0805/5R1</v>
      </c>
      <c r="C158" s="284" t="str">
        <f>'电阻 '!F157</f>
        <v>DZ02V007600</v>
      </c>
      <c r="D158" s="284" t="str">
        <f>'电阻 '!G157</f>
        <v>SMD电阻</v>
      </c>
      <c r="E158" s="284" t="str">
        <f>'电阻 '!H157</f>
        <v>1/8W-5R1±1%  0805</v>
      </c>
      <c r="F158" s="284">
        <f>'电阻 '!I157</f>
        <v>0</v>
      </c>
      <c r="G158" s="284">
        <f>'电阻 '!J157</f>
        <v>0</v>
      </c>
      <c r="H158" s="284">
        <f>'电阻 '!L157</f>
        <v>2</v>
      </c>
    </row>
    <row r="159" s="191" customFormat="1" spans="1:8">
      <c r="A159" s="282">
        <v>157</v>
      </c>
      <c r="B159" s="285" t="str">
        <f>CONCATENATE('电阻 '!D158,"/",'电阻 '!E158)</f>
        <v>res0805/10R</v>
      </c>
      <c r="C159" s="284" t="str">
        <f>'电阻 '!F158</f>
        <v>DZ02V007700</v>
      </c>
      <c r="D159" s="284" t="str">
        <f>'电阻 '!G158</f>
        <v>SMD电阻</v>
      </c>
      <c r="E159" s="284" t="str">
        <f>'电阻 '!H158</f>
        <v>1/8W-10R±1%  0805</v>
      </c>
      <c r="F159" s="284">
        <f>'电阻 '!I158</f>
        <v>0</v>
      </c>
      <c r="G159" s="284">
        <f>'电阻 '!J158</f>
        <v>0</v>
      </c>
      <c r="H159" s="284">
        <f>'电阻 '!L158</f>
        <v>2</v>
      </c>
    </row>
    <row r="160" s="191" customFormat="1" spans="1:8">
      <c r="A160" s="282">
        <v>158</v>
      </c>
      <c r="B160" s="285" t="str">
        <f>CONCATENATE('电阻 '!D160,"/",'电阻 '!E160)</f>
        <v>res0805/22R</v>
      </c>
      <c r="C160" s="284" t="str">
        <f>'电阻 '!F160</f>
        <v>DZ02V007800</v>
      </c>
      <c r="D160" s="284" t="str">
        <f>'电阻 '!G160</f>
        <v>SMD电阻</v>
      </c>
      <c r="E160" s="284" t="str">
        <f>'电阻 '!H160</f>
        <v>1/8W-22R±1%  0805</v>
      </c>
      <c r="F160" s="284">
        <f>'电阻 '!I160</f>
        <v>0</v>
      </c>
      <c r="G160" s="284">
        <f>'电阻 '!J160</f>
        <v>0</v>
      </c>
      <c r="H160" s="284">
        <f>'电阻 '!L160</f>
        <v>2</v>
      </c>
    </row>
    <row r="161" s="191" customFormat="1" spans="1:8">
      <c r="A161" s="282">
        <v>159</v>
      </c>
      <c r="B161" s="285" t="str">
        <f>CONCATENATE('电阻 '!D161,"/",'电阻 '!E161)</f>
        <v>res0805/33R</v>
      </c>
      <c r="C161" s="284" t="str">
        <f>'电阻 '!F161</f>
        <v>DZ02V007900</v>
      </c>
      <c r="D161" s="284" t="str">
        <f>'电阻 '!G161</f>
        <v>SMD电阻</v>
      </c>
      <c r="E161" s="284" t="str">
        <f>'电阻 '!H161</f>
        <v>1/8W-33R±1%  0805</v>
      </c>
      <c r="F161" s="284">
        <f>'电阻 '!I161</f>
        <v>0</v>
      </c>
      <c r="G161" s="284">
        <f>'电阻 '!J161</f>
        <v>0</v>
      </c>
      <c r="H161" s="284">
        <f>'电阻 '!L161</f>
        <v>2</v>
      </c>
    </row>
    <row r="162" s="79" customFormat="1" spans="1:8">
      <c r="A162" s="282">
        <v>160</v>
      </c>
      <c r="B162" s="285" t="str">
        <f>CONCATENATE('电阻 '!D162,"/",'电阻 '!E162)</f>
        <v>res0805/37R4</v>
      </c>
      <c r="C162" s="284" t="str">
        <f>'电阻 '!F162</f>
        <v>DZ02V008000</v>
      </c>
      <c r="D162" s="284" t="str">
        <f>'电阻 '!G162</f>
        <v>SMD电阻</v>
      </c>
      <c r="E162" s="284" t="str">
        <f>'电阻 '!H162</f>
        <v>1/8W-37R4±1%  0805</v>
      </c>
      <c r="F162" s="284">
        <f>'电阻 '!I162</f>
        <v>0</v>
      </c>
      <c r="G162" s="284">
        <f>'电阻 '!J162</f>
        <v>0</v>
      </c>
      <c r="H162" s="284">
        <f>'电阻 '!L162</f>
        <v>2</v>
      </c>
    </row>
    <row r="163" s="79" customFormat="1" spans="1:8">
      <c r="A163" s="282">
        <v>161</v>
      </c>
      <c r="B163" s="285" t="str">
        <f>CONCATENATE('电阻 '!D164,"/",'电阻 '!E164)</f>
        <v>res0805/49R9</v>
      </c>
      <c r="C163" s="284" t="str">
        <f>'电阻 '!F164</f>
        <v>DZ02V008100</v>
      </c>
      <c r="D163" s="284" t="str">
        <f>'电阻 '!G164</f>
        <v>SMD电阻</v>
      </c>
      <c r="E163" s="284" t="str">
        <f>'电阻 '!H164</f>
        <v>1/8W-49R9±1%  0805</v>
      </c>
      <c r="F163" s="284">
        <f>'电阻 '!I164</f>
        <v>0</v>
      </c>
      <c r="G163" s="284">
        <f>'电阻 '!J164</f>
        <v>0</v>
      </c>
      <c r="H163" s="284">
        <f>'电阻 '!L164</f>
        <v>2</v>
      </c>
    </row>
    <row r="164" s="79" customFormat="1" spans="1:8">
      <c r="A164" s="282">
        <v>162</v>
      </c>
      <c r="B164" s="285" t="str">
        <f>CONCATENATE('电阻 '!D165,"/",'电阻 '!E165)</f>
        <v>res0805/51R</v>
      </c>
      <c r="C164" s="284" t="str">
        <f>'电阻 '!F165</f>
        <v>DZ02V008200</v>
      </c>
      <c r="D164" s="284" t="str">
        <f>'电阻 '!G165</f>
        <v>SMD电阻</v>
      </c>
      <c r="E164" s="284" t="str">
        <f>'电阻 '!H165</f>
        <v>1/8W-51R±1%  0805</v>
      </c>
      <c r="F164" s="284">
        <f>'电阻 '!I165</f>
        <v>0</v>
      </c>
      <c r="G164" s="284">
        <f>'电阻 '!J165</f>
        <v>0</v>
      </c>
      <c r="H164" s="284">
        <f>'电阻 '!L165</f>
        <v>2</v>
      </c>
    </row>
    <row r="165" s="79" customFormat="1" spans="1:8">
      <c r="A165" s="282">
        <v>163</v>
      </c>
      <c r="B165" s="285" t="str">
        <f>CONCATENATE('电阻 '!D166,"/",'电阻 '!E166)</f>
        <v>res0805/56R</v>
      </c>
      <c r="C165" s="284" t="str">
        <f>'电阻 '!F166</f>
        <v>DZ02V008300</v>
      </c>
      <c r="D165" s="284" t="str">
        <f>'电阻 '!G166</f>
        <v>SMD电阻</v>
      </c>
      <c r="E165" s="284" t="str">
        <f>'电阻 '!H166</f>
        <v>1/8W-56R±1%  0805</v>
      </c>
      <c r="F165" s="284">
        <f>'电阻 '!I166</f>
        <v>0</v>
      </c>
      <c r="G165" s="284">
        <f>'电阻 '!J166</f>
        <v>0</v>
      </c>
      <c r="H165" s="284">
        <f>'电阻 '!L166</f>
        <v>2</v>
      </c>
    </row>
    <row r="166" s="79" customFormat="1" spans="1:8">
      <c r="A166" s="282">
        <v>164</v>
      </c>
      <c r="B166" s="285" t="str">
        <f>CONCATENATE('电阻 '!D167,"/",'电阻 '!E167)</f>
        <v>res0805/75R</v>
      </c>
      <c r="C166" s="284" t="str">
        <f>'电阻 '!F167</f>
        <v>DZ02V008400</v>
      </c>
      <c r="D166" s="284" t="str">
        <f>'电阻 '!G167</f>
        <v>SMD电阻</v>
      </c>
      <c r="E166" s="284" t="str">
        <f>'电阻 '!H167</f>
        <v>1/8W-75R±1%  0805</v>
      </c>
      <c r="F166" s="284">
        <f>'电阻 '!I167</f>
        <v>0</v>
      </c>
      <c r="G166" s="284">
        <f>'电阻 '!J167</f>
        <v>0</v>
      </c>
      <c r="H166" s="284">
        <f>'电阻 '!L167</f>
        <v>2</v>
      </c>
    </row>
    <row r="167" s="79" customFormat="1" spans="1:8">
      <c r="A167" s="282">
        <v>165</v>
      </c>
      <c r="B167" s="285" t="str">
        <f>CONCATENATE('电阻 '!D168,"/",'电阻 '!E168)</f>
        <v>res0805/88R7</v>
      </c>
      <c r="C167" s="284" t="str">
        <f>'电阻 '!F168</f>
        <v>DZ02V008500</v>
      </c>
      <c r="D167" s="284" t="str">
        <f>'电阻 '!G168</f>
        <v>SMD电阻</v>
      </c>
      <c r="E167" s="284" t="str">
        <f>'电阻 '!H168</f>
        <v>1/8W-88R7±1%  0805</v>
      </c>
      <c r="F167" s="284">
        <f>'电阻 '!I168</f>
        <v>0</v>
      </c>
      <c r="G167" s="284">
        <f>'电阻 '!J168</f>
        <v>0</v>
      </c>
      <c r="H167" s="284">
        <f>'电阻 '!L168</f>
        <v>2</v>
      </c>
    </row>
    <row r="168" spans="1:8">
      <c r="A168" s="282">
        <v>166</v>
      </c>
      <c r="B168" s="285" t="str">
        <f>CONCATENATE('电阻 '!D169,"/",'电阻 '!E169)</f>
        <v>res0805/100R</v>
      </c>
      <c r="C168" s="284" t="str">
        <f>'电阻 '!F169</f>
        <v>DZ02V008600</v>
      </c>
      <c r="D168" s="284" t="str">
        <f>'电阻 '!G169</f>
        <v>SMD电阻</v>
      </c>
      <c r="E168" s="284" t="str">
        <f>'电阻 '!H169</f>
        <v>1/8W-100R±1%  0805</v>
      </c>
      <c r="F168" s="284">
        <f>'电阻 '!I169</f>
        <v>0</v>
      </c>
      <c r="G168" s="284">
        <f>'电阻 '!J169</f>
        <v>0</v>
      </c>
      <c r="H168" s="284">
        <f>'电阻 '!L169</f>
        <v>2</v>
      </c>
    </row>
    <row r="169" spans="1:8">
      <c r="A169" s="282">
        <v>167</v>
      </c>
      <c r="B169" s="285" t="str">
        <f>CONCATENATE('电阻 '!D170,"/",'电阻 '!E170)</f>
        <v>res0805/113R</v>
      </c>
      <c r="C169" s="284" t="str">
        <f>'电阻 '!F170</f>
        <v>DZ02V008700</v>
      </c>
      <c r="D169" s="284" t="str">
        <f>'电阻 '!G170</f>
        <v>SMD电阻</v>
      </c>
      <c r="E169" s="284" t="str">
        <f>'电阻 '!H170</f>
        <v>1/8W-113R±1%  0805</v>
      </c>
      <c r="F169" s="284">
        <f>'电阻 '!I170</f>
        <v>0</v>
      </c>
      <c r="G169" s="284">
        <f>'电阻 '!J170</f>
        <v>0</v>
      </c>
      <c r="H169" s="284">
        <f>'电阻 '!L170</f>
        <v>2</v>
      </c>
    </row>
    <row r="170" spans="1:8">
      <c r="A170" s="282">
        <v>168</v>
      </c>
      <c r="B170" s="285" t="str">
        <f>CONCATENATE('电阻 '!D171,"/",'电阻 '!E171)</f>
        <v>res0805/150R</v>
      </c>
      <c r="C170" s="284" t="str">
        <f>'电阻 '!F171</f>
        <v>DZ02V008800</v>
      </c>
      <c r="D170" s="284" t="str">
        <f>'电阻 '!G171</f>
        <v>SMD电阻</v>
      </c>
      <c r="E170" s="284" t="str">
        <f>'电阻 '!H171</f>
        <v>1/8W-150R±1%  0805</v>
      </c>
      <c r="F170" s="284">
        <f>'电阻 '!I171</f>
        <v>0</v>
      </c>
      <c r="G170" s="284">
        <f>'电阻 '!J171</f>
        <v>0</v>
      </c>
      <c r="H170" s="284">
        <f>'电阻 '!L171</f>
        <v>2</v>
      </c>
    </row>
    <row r="171" spans="1:8">
      <c r="A171" s="282">
        <v>169</v>
      </c>
      <c r="B171" s="285" t="str">
        <f>CONCATENATE('电阻 '!D173,"/",'电阻 '!E173)</f>
        <v>res0805/270R</v>
      </c>
      <c r="C171" s="284" t="str">
        <f>'电阻 '!F173</f>
        <v>DZ02V008900</v>
      </c>
      <c r="D171" s="284" t="str">
        <f>'电阻 '!G173</f>
        <v>SMD电阻</v>
      </c>
      <c r="E171" s="284" t="str">
        <f>'电阻 '!H173</f>
        <v>1/8W-270R±1%  0805</v>
      </c>
      <c r="F171" s="284">
        <f>'电阻 '!I173</f>
        <v>0</v>
      </c>
      <c r="G171" s="284">
        <f>'电阻 '!J173</f>
        <v>0</v>
      </c>
      <c r="H171" s="284">
        <f>'电阻 '!L173</f>
        <v>2</v>
      </c>
    </row>
    <row r="172" spans="1:8">
      <c r="A172" s="282">
        <v>170</v>
      </c>
      <c r="B172" s="285" t="str">
        <f>CONCATENATE('电阻 '!D174,"/",'电阻 '!E174)</f>
        <v>res0805/300R</v>
      </c>
      <c r="C172" s="284" t="str">
        <f>'电阻 '!F174</f>
        <v>DZ02V009000</v>
      </c>
      <c r="D172" s="284" t="str">
        <f>'电阻 '!G174</f>
        <v>SMD电阻</v>
      </c>
      <c r="E172" s="284" t="str">
        <f>'电阻 '!H174</f>
        <v>1/8W-300R±1%  0805</v>
      </c>
      <c r="F172" s="284">
        <f>'电阻 '!I174</f>
        <v>0</v>
      </c>
      <c r="G172" s="284">
        <f>'电阻 '!J174</f>
        <v>0</v>
      </c>
      <c r="H172" s="284">
        <f>'电阻 '!L174</f>
        <v>2</v>
      </c>
    </row>
    <row r="173" spans="1:8">
      <c r="A173" s="282">
        <v>171</v>
      </c>
      <c r="B173" s="285" t="str">
        <f>CONCATENATE('电阻 '!D176,"/",'电阻 '!E176)</f>
        <v>res0805/470R</v>
      </c>
      <c r="C173" s="284" t="str">
        <f>'电阻 '!F176</f>
        <v>DZ02V009100</v>
      </c>
      <c r="D173" s="284" t="str">
        <f>'电阻 '!G176</f>
        <v>SMD电阻</v>
      </c>
      <c r="E173" s="284" t="str">
        <f>'电阻 '!H176</f>
        <v>1/8W-470R±1%  0805</v>
      </c>
      <c r="F173" s="284">
        <f>'电阻 '!I176</f>
        <v>0</v>
      </c>
      <c r="G173" s="284">
        <f>'电阻 '!J176</f>
        <v>0</v>
      </c>
      <c r="H173" s="284">
        <f>'电阻 '!L176</f>
        <v>2</v>
      </c>
    </row>
    <row r="174" spans="1:8">
      <c r="A174" s="282">
        <v>172</v>
      </c>
      <c r="B174" s="285" t="str">
        <f>CONCATENATE('电阻 '!D177,"/",'电阻 '!E177)</f>
        <v>res0805/510R</v>
      </c>
      <c r="C174" s="284" t="str">
        <f>'电阻 '!F177</f>
        <v>DZ02V009200</v>
      </c>
      <c r="D174" s="284" t="str">
        <f>'电阻 '!G177</f>
        <v>SMD电阻</v>
      </c>
      <c r="E174" s="284" t="str">
        <f>'电阻 '!H177</f>
        <v>1/8W-510R±1%  0805</v>
      </c>
      <c r="F174" s="284">
        <f>'电阻 '!I177</f>
        <v>0</v>
      </c>
      <c r="G174" s="284">
        <f>'电阻 '!J177</f>
        <v>0</v>
      </c>
      <c r="H174" s="284">
        <f>'电阻 '!L177</f>
        <v>2</v>
      </c>
    </row>
    <row r="175" spans="1:8">
      <c r="A175" s="282">
        <v>173</v>
      </c>
      <c r="B175" s="285" t="str">
        <f>CONCATENATE('电阻 '!D178,"/",'电阻 '!E178)</f>
        <v>res0805/560R</v>
      </c>
      <c r="C175" s="284" t="str">
        <f>'电阻 '!F178</f>
        <v>DZ02V009300</v>
      </c>
      <c r="D175" s="284" t="str">
        <f>'电阻 '!G178</f>
        <v>SMD电阻</v>
      </c>
      <c r="E175" s="284" t="str">
        <f>'电阻 '!H178</f>
        <v>1/8W-560R±1%  0805</v>
      </c>
      <c r="F175" s="284">
        <f>'电阻 '!I178</f>
        <v>0</v>
      </c>
      <c r="G175" s="284">
        <f>'电阻 '!J178</f>
        <v>0</v>
      </c>
      <c r="H175" s="284">
        <f>'电阻 '!L178</f>
        <v>2</v>
      </c>
    </row>
    <row r="176" spans="1:8">
      <c r="A176" s="282">
        <v>174</v>
      </c>
      <c r="B176" s="285" t="str">
        <f>CONCATENATE('电阻 '!D179,"/",'电阻 '!E179)</f>
        <v>res0805/909R</v>
      </c>
      <c r="C176" s="284" t="str">
        <f>'电阻 '!F179</f>
        <v>DZ02V009400</v>
      </c>
      <c r="D176" s="284" t="str">
        <f>'电阻 '!G179</f>
        <v>SMD电阻</v>
      </c>
      <c r="E176" s="284" t="str">
        <f>'电阻 '!H179</f>
        <v>1/8W-909R±1%  0805</v>
      </c>
      <c r="F176" s="284">
        <f>'电阻 '!I179</f>
        <v>0</v>
      </c>
      <c r="G176" s="284">
        <f>'电阻 '!J179</f>
        <v>0</v>
      </c>
      <c r="H176" s="284">
        <f>'电阻 '!L179</f>
        <v>2</v>
      </c>
    </row>
    <row r="177" spans="1:8">
      <c r="A177" s="282">
        <v>175</v>
      </c>
      <c r="B177" s="285" t="str">
        <f>CONCATENATE('电阻 '!D180,"/",'电阻 '!E180)</f>
        <v>res0805/1K</v>
      </c>
      <c r="C177" s="284" t="str">
        <f>'电阻 '!F180</f>
        <v>DZ02V009500</v>
      </c>
      <c r="D177" s="284" t="str">
        <f>'电阻 '!G180</f>
        <v>SMD电阻</v>
      </c>
      <c r="E177" s="284" t="str">
        <f>'电阻 '!H180</f>
        <v>1/8W-1K±1%  0805</v>
      </c>
      <c r="F177" s="284">
        <f>'电阻 '!I180</f>
        <v>0</v>
      </c>
      <c r="G177" s="284">
        <f>'电阻 '!J180</f>
        <v>0</v>
      </c>
      <c r="H177" s="284">
        <f>'电阻 '!L180</f>
        <v>2</v>
      </c>
    </row>
    <row r="178" spans="1:8">
      <c r="A178" s="282">
        <v>176</v>
      </c>
      <c r="B178" s="285" t="str">
        <f>CONCATENATE('电阻 '!D181,"/",'电阻 '!E181)</f>
        <v>res0805/1K2</v>
      </c>
      <c r="C178" s="284" t="str">
        <f>'电阻 '!F181</f>
        <v>DZ02V009600</v>
      </c>
      <c r="D178" s="284" t="str">
        <f>'电阻 '!G181</f>
        <v>SMD电阻</v>
      </c>
      <c r="E178" s="284" t="str">
        <f>'电阻 '!H181</f>
        <v>1/8W-1K2±1%  0805</v>
      </c>
      <c r="F178" s="284">
        <f>'电阻 '!I181</f>
        <v>0</v>
      </c>
      <c r="G178" s="284">
        <f>'电阻 '!J181</f>
        <v>0</v>
      </c>
      <c r="H178" s="284">
        <f>'电阻 '!L181</f>
        <v>2</v>
      </c>
    </row>
    <row r="179" spans="1:8">
      <c r="A179" s="282">
        <v>177</v>
      </c>
      <c r="B179" s="285" t="str">
        <f>CONCATENATE('电阻 '!D182,"/",'电阻 '!E182)</f>
        <v>res0805/2K2</v>
      </c>
      <c r="C179" s="284" t="str">
        <f>'电阻 '!F182</f>
        <v>DZ02V009700</v>
      </c>
      <c r="D179" s="284" t="str">
        <f>'电阻 '!G182</f>
        <v>SMD电阻</v>
      </c>
      <c r="E179" s="284" t="str">
        <f>'电阻 '!H182</f>
        <v>1/8W-2K2±1%  0805</v>
      </c>
      <c r="F179" s="284">
        <f>'电阻 '!I182</f>
        <v>0</v>
      </c>
      <c r="G179" s="284">
        <f>'电阻 '!J182</f>
        <v>0</v>
      </c>
      <c r="H179" s="284">
        <f>'电阻 '!L182</f>
        <v>2</v>
      </c>
    </row>
    <row r="180" spans="1:8">
      <c r="A180" s="282">
        <v>178</v>
      </c>
      <c r="B180" s="285" t="str">
        <f>CONCATENATE('电阻 '!D183,"/",'电阻 '!E183)</f>
        <v>res0805/2K7</v>
      </c>
      <c r="C180" s="284" t="str">
        <f>'电阻 '!F183</f>
        <v>DZ02V009800</v>
      </c>
      <c r="D180" s="284" t="str">
        <f>'电阻 '!G183</f>
        <v>SMD电阻</v>
      </c>
      <c r="E180" s="284" t="str">
        <f>'电阻 '!H183</f>
        <v>1/8W-2K7±1%  0805</v>
      </c>
      <c r="F180" s="284">
        <f>'电阻 '!I183</f>
        <v>0</v>
      </c>
      <c r="G180" s="284">
        <f>'电阻 '!J183</f>
        <v>0</v>
      </c>
      <c r="H180" s="284">
        <f>'电阻 '!L183</f>
        <v>2</v>
      </c>
    </row>
    <row r="181" spans="1:8">
      <c r="A181" s="282">
        <v>179</v>
      </c>
      <c r="B181" s="285" t="str">
        <f>CONCATENATE('电阻 '!D184,"/",'电阻 '!E184)</f>
        <v>res0805/3K3</v>
      </c>
      <c r="C181" s="284" t="str">
        <f>'电阻 '!F184</f>
        <v>DZ02V009900</v>
      </c>
      <c r="D181" s="284" t="str">
        <f>'电阻 '!G184</f>
        <v>SMD电阻</v>
      </c>
      <c r="E181" s="284" t="str">
        <f>'电阻 '!H184</f>
        <v>1/8W-3K3±1%  0805</v>
      </c>
      <c r="F181" s="284">
        <f>'电阻 '!I184</f>
        <v>0</v>
      </c>
      <c r="G181" s="284">
        <f>'电阻 '!J184</f>
        <v>0</v>
      </c>
      <c r="H181" s="284">
        <f>'电阻 '!L184</f>
        <v>2</v>
      </c>
    </row>
    <row r="182" spans="1:8">
      <c r="A182" s="282">
        <v>180</v>
      </c>
      <c r="B182" s="285" t="str">
        <f>CONCATENATE('电阻 '!D185,"/",'电阻 '!E185)</f>
        <v>res0805/3K6</v>
      </c>
      <c r="C182" s="284" t="str">
        <f>'电阻 '!F185</f>
        <v>DZ02V010000</v>
      </c>
      <c r="D182" s="284" t="str">
        <f>'电阻 '!G185</f>
        <v>SMD电阻</v>
      </c>
      <c r="E182" s="284" t="str">
        <f>'电阻 '!H185</f>
        <v>1/8W-3K6±1%  0805</v>
      </c>
      <c r="F182" s="284">
        <f>'电阻 '!I185</f>
        <v>0</v>
      </c>
      <c r="G182" s="284">
        <f>'电阻 '!J185</f>
        <v>0</v>
      </c>
      <c r="H182" s="284">
        <f>'电阻 '!L185</f>
        <v>2</v>
      </c>
    </row>
    <row r="183" spans="1:8">
      <c r="A183" s="282">
        <v>181</v>
      </c>
      <c r="B183" s="285" t="str">
        <f>CONCATENATE('电阻 '!D186,"/",'电阻 '!E186)</f>
        <v>res0805/4K7</v>
      </c>
      <c r="C183" s="284" t="str">
        <f>'电阻 '!F186</f>
        <v>DZ02V010100</v>
      </c>
      <c r="D183" s="284" t="str">
        <f>'电阻 '!G186</f>
        <v>SMD电阻</v>
      </c>
      <c r="E183" s="284" t="str">
        <f>'电阻 '!H186</f>
        <v>1/8W-4K7±1%  0805</v>
      </c>
      <c r="F183" s="284">
        <f>'电阻 '!I186</f>
        <v>0</v>
      </c>
      <c r="G183" s="284">
        <f>'电阻 '!J186</f>
        <v>0</v>
      </c>
      <c r="H183" s="284">
        <f>'电阻 '!L186</f>
        <v>2</v>
      </c>
    </row>
    <row r="184" spans="1:8">
      <c r="A184" s="282">
        <v>182</v>
      </c>
      <c r="B184" s="285" t="str">
        <f>CONCATENATE('电阻 '!D187,"/",'电阻 '!E187)</f>
        <v>res0805/5K6</v>
      </c>
      <c r="C184" s="284" t="str">
        <f>'电阻 '!F187</f>
        <v>DZ02V010200</v>
      </c>
      <c r="D184" s="284" t="str">
        <f>'电阻 '!G187</f>
        <v>SMD电阻</v>
      </c>
      <c r="E184" s="284" t="str">
        <f>'电阻 '!H187</f>
        <v>1/8W-5K6±1%  0805</v>
      </c>
      <c r="F184" s="284">
        <f>'电阻 '!I187</f>
        <v>0</v>
      </c>
      <c r="G184" s="284">
        <f>'电阻 '!J187</f>
        <v>0</v>
      </c>
      <c r="H184" s="284">
        <f>'电阻 '!L187</f>
        <v>2</v>
      </c>
    </row>
    <row r="185" spans="1:8">
      <c r="A185" s="282">
        <v>183</v>
      </c>
      <c r="B185" s="285" t="str">
        <f>CONCATENATE('电阻 '!D188,"/",'电阻 '!E188)</f>
        <v>res0805/10K</v>
      </c>
      <c r="C185" s="284" t="str">
        <f>'电阻 '!F188</f>
        <v>DZ02V010300</v>
      </c>
      <c r="D185" s="284" t="str">
        <f>'电阻 '!G188</f>
        <v>SMD电阻</v>
      </c>
      <c r="E185" s="284" t="str">
        <f>'电阻 '!H188</f>
        <v>1/8W-10K±1%  0805</v>
      </c>
      <c r="F185" s="284">
        <f>'电阻 '!I188</f>
        <v>0</v>
      </c>
      <c r="G185" s="284">
        <f>'电阻 '!J188</f>
        <v>0</v>
      </c>
      <c r="H185" s="284">
        <f>'电阻 '!L188</f>
        <v>2</v>
      </c>
    </row>
    <row r="186" spans="1:8">
      <c r="A186" s="282">
        <v>184</v>
      </c>
      <c r="B186" s="285" t="str">
        <f>CONCATENATE('电阻 '!D192,"/",'电阻 '!E192)</f>
        <v>res0805/47K</v>
      </c>
      <c r="C186" s="284" t="str">
        <f>'电阻 '!F192</f>
        <v>DZ02V010400</v>
      </c>
      <c r="D186" s="284" t="str">
        <f>'电阻 '!G192</f>
        <v>SMD电阻</v>
      </c>
      <c r="E186" s="284" t="str">
        <f>'电阻 '!H192</f>
        <v>1/8W-47K±1%  0805</v>
      </c>
      <c r="F186" s="284">
        <f>'电阻 '!I192</f>
        <v>0</v>
      </c>
      <c r="G186" s="284">
        <f>'电阻 '!J192</f>
        <v>0</v>
      </c>
      <c r="H186" s="284">
        <f>'电阻 '!L192</f>
        <v>2</v>
      </c>
    </row>
    <row r="187" spans="1:8">
      <c r="A187" s="282">
        <v>185</v>
      </c>
      <c r="B187" s="285" t="str">
        <f>CONCATENATE('电阻 '!D194,"/",'电阻 '!E194)</f>
        <v>res0805/100K</v>
      </c>
      <c r="C187" s="284" t="str">
        <f>'电阻 '!F194</f>
        <v>DZ02V010500</v>
      </c>
      <c r="D187" s="284" t="str">
        <f>'电阻 '!G194</f>
        <v>SMD电阻</v>
      </c>
      <c r="E187" s="284" t="str">
        <f>'电阻 '!H194</f>
        <v>1/8W-100K±1%  0805</v>
      </c>
      <c r="F187" s="284">
        <f>'电阻 '!I194</f>
        <v>0</v>
      </c>
      <c r="G187" s="284">
        <f>'电阻 '!J194</f>
        <v>0</v>
      </c>
      <c r="H187" s="284">
        <f>'电阻 '!L194</f>
        <v>2</v>
      </c>
    </row>
    <row r="188" spans="1:8">
      <c r="A188" s="282">
        <v>186</v>
      </c>
      <c r="B188" s="285" t="str">
        <f>CONCATENATE('电阻 '!D195,"/",'电阻 '!E195)</f>
        <v>res0805/200K</v>
      </c>
      <c r="C188" s="284" t="str">
        <f>'电阻 '!F195</f>
        <v>DZ02V010600</v>
      </c>
      <c r="D188" s="284" t="str">
        <f>'电阻 '!G195</f>
        <v>SMD电阻</v>
      </c>
      <c r="E188" s="284" t="str">
        <f>'电阻 '!H195</f>
        <v>1/8W-200K±1%  0805</v>
      </c>
      <c r="F188" s="284">
        <f>'电阻 '!I195</f>
        <v>0</v>
      </c>
      <c r="G188" s="284">
        <f>'电阻 '!J195</f>
        <v>0</v>
      </c>
      <c r="H188" s="284">
        <f>'电阻 '!L195</f>
        <v>2</v>
      </c>
    </row>
    <row r="189" spans="1:8">
      <c r="A189" s="282">
        <v>187</v>
      </c>
      <c r="B189" s="285" t="str">
        <f>CONCATENATE('电阻 '!D197,"/",'电阻 '!E197)</f>
        <v>res0805/1M</v>
      </c>
      <c r="C189" s="284" t="str">
        <f>'电阻 '!F197</f>
        <v>DZ02V010700</v>
      </c>
      <c r="D189" s="284" t="str">
        <f>'电阻 '!G197</f>
        <v>SMD电阻</v>
      </c>
      <c r="E189" s="284" t="str">
        <f>'电阻 '!H197</f>
        <v>1/8W-1M±1%  0805</v>
      </c>
      <c r="F189" s="284">
        <f>'电阻 '!I197</f>
        <v>0</v>
      </c>
      <c r="G189" s="284">
        <f>'电阻 '!J197</f>
        <v>0</v>
      </c>
      <c r="H189" s="284">
        <f>'电阻 '!L197</f>
        <v>2</v>
      </c>
    </row>
    <row r="190" spans="1:8">
      <c r="A190" s="282">
        <v>188</v>
      </c>
      <c r="B190" s="285" t="str">
        <f>CONCATENATE('电阻 '!D159,"/",'电阻 '!E159)</f>
        <v>res0805/20R</v>
      </c>
      <c r="C190" s="284" t="str">
        <f>'电阻 '!F159</f>
        <v>DZ02V013100</v>
      </c>
      <c r="D190" s="284" t="str">
        <f>'电阻 '!G159</f>
        <v>SMD电阻</v>
      </c>
      <c r="E190" s="284" t="str">
        <f>'电阻 '!H159</f>
        <v>1/8W-20R±1%  0805</v>
      </c>
      <c r="F190" s="284">
        <f>'电阻 '!I159</f>
        <v>0</v>
      </c>
      <c r="G190" s="284">
        <f>'电阻 '!J159</f>
        <v>0</v>
      </c>
      <c r="H190" s="284">
        <f>'电阻 '!L159</f>
        <v>2</v>
      </c>
    </row>
    <row r="191" spans="1:8">
      <c r="A191" s="282">
        <v>189</v>
      </c>
      <c r="B191" s="285" t="str">
        <f>CONCATENATE('电阻 '!D172,"/",'电阻 '!E172)</f>
        <v>res0805/220R</v>
      </c>
      <c r="C191" s="284" t="str">
        <f>'电阻 '!F172</f>
        <v>DZ02V013300</v>
      </c>
      <c r="D191" s="284" t="str">
        <f>'电阻 '!G172</f>
        <v>SMD电阻</v>
      </c>
      <c r="E191" s="284" t="str">
        <f>'电阻 '!H172</f>
        <v>1/8W-220R±1%  0805</v>
      </c>
      <c r="F191" s="284">
        <f>'电阻 '!I172</f>
        <v>0</v>
      </c>
      <c r="G191" s="284">
        <f>'电阻 '!J172</f>
        <v>0</v>
      </c>
      <c r="H191" s="284">
        <f>'电阻 '!L172</f>
        <v>2</v>
      </c>
    </row>
    <row r="192" spans="1:8">
      <c r="A192" s="282">
        <v>190</v>
      </c>
      <c r="B192" s="285" t="str">
        <f>CONCATENATE('电阻 '!D163,"/",'电阻 '!E163)</f>
        <v>res0805/47R</v>
      </c>
      <c r="C192" s="284" t="str">
        <f>'电阻 '!F163</f>
        <v>DZ02V013500</v>
      </c>
      <c r="D192" s="284" t="str">
        <f>'电阻 '!G163</f>
        <v>SMD电阻</v>
      </c>
      <c r="E192" s="284" t="str">
        <f>'电阻 '!H163</f>
        <v>1/8W-47R±1%  0805</v>
      </c>
      <c r="F192" s="284">
        <f>'电阻 '!I163</f>
        <v>0</v>
      </c>
      <c r="G192" s="284">
        <f>'电阻 '!J163</f>
        <v>0</v>
      </c>
      <c r="H192" s="284">
        <f>'电阻 '!L163</f>
        <v>2</v>
      </c>
    </row>
    <row r="193" spans="1:8">
      <c r="A193" s="282">
        <v>191</v>
      </c>
      <c r="B193" s="285" t="str">
        <f>CONCATENATE('电阻 '!D175,"/",'电阻 '!E175)</f>
        <v>res0805/330R</v>
      </c>
      <c r="C193" s="284" t="str">
        <f>'电阻 '!F175</f>
        <v>DZ02V013600</v>
      </c>
      <c r="D193" s="284" t="str">
        <f>'电阻 '!G175</f>
        <v>SMD电阻</v>
      </c>
      <c r="E193" s="284" t="str">
        <f>'电阻 '!H175</f>
        <v>1/8W-330R±1%  0805</v>
      </c>
      <c r="F193" s="284">
        <f>'电阻 '!I175</f>
        <v>0</v>
      </c>
      <c r="G193" s="284">
        <f>'电阻 '!J175</f>
        <v>0</v>
      </c>
      <c r="H193" s="284">
        <f>'电阻 '!L175</f>
        <v>2</v>
      </c>
    </row>
    <row r="194" spans="1:8">
      <c r="A194" s="282">
        <v>192</v>
      </c>
      <c r="B194" s="285" t="str">
        <f>CONCATENATE('电阻 '!D189,"/",'电阻 '!E189)</f>
        <v>res0805/12K</v>
      </c>
      <c r="C194" s="284" t="str">
        <f>'电阻 '!F189</f>
        <v>DZ02V014200</v>
      </c>
      <c r="D194" s="284" t="str">
        <f>'电阻 '!G189</f>
        <v>SMD电阻</v>
      </c>
      <c r="E194" s="284" t="str">
        <f>'电阻 '!H189</f>
        <v>1/8W-12K±1%  0805</v>
      </c>
      <c r="F194" s="284">
        <f>'电阻 '!I189</f>
        <v>0</v>
      </c>
      <c r="G194" s="284">
        <f>'电阻 '!J189</f>
        <v>0</v>
      </c>
      <c r="H194" s="284">
        <f>'电阻 '!L189</f>
        <v>2</v>
      </c>
    </row>
    <row r="195" spans="1:8">
      <c r="A195" s="282">
        <v>193</v>
      </c>
      <c r="B195" s="285" t="str">
        <f>CONCATENATE('电阻 '!D191,"/",'电阻 '!E191)</f>
        <v>res0805/39K</v>
      </c>
      <c r="C195" s="284" t="str">
        <f>'电阻 '!F191</f>
        <v>DZ02V015000</v>
      </c>
      <c r="D195" s="284" t="str">
        <f>'电阻 '!G191</f>
        <v>SMD电阻</v>
      </c>
      <c r="E195" s="284" t="str">
        <f>'电阻 '!H191</f>
        <v>1/8W-39K±1%  0805</v>
      </c>
      <c r="F195" s="284" t="str">
        <f>'电阻 '!I191</f>
        <v>风华</v>
      </c>
      <c r="G195" s="284">
        <f>'电阻 '!J191</f>
        <v>0</v>
      </c>
      <c r="H195" s="284">
        <f>'电阻 '!L191</f>
        <v>2</v>
      </c>
    </row>
    <row r="196" spans="1:8">
      <c r="A196" s="282">
        <v>194</v>
      </c>
      <c r="B196" s="285" t="str">
        <f>CONCATENATE('电阻 '!D190,"/",'电阻 '!E190)</f>
        <v>res0805/27K</v>
      </c>
      <c r="C196" s="284" t="str">
        <f>'电阻 '!F190</f>
        <v>DZ02V015300</v>
      </c>
      <c r="D196" s="284" t="str">
        <f>'电阻 '!G190</f>
        <v>SMD电阻</v>
      </c>
      <c r="E196" s="284" t="str">
        <f>'电阻 '!H190</f>
        <v>1/8W-27K±1%  0805</v>
      </c>
      <c r="F196" s="284" t="str">
        <f>'电阻 '!I190</f>
        <v>风华</v>
      </c>
      <c r="G196" s="284">
        <f>'电阻 '!J190</f>
        <v>0</v>
      </c>
      <c r="H196" s="284">
        <f>'电阻 '!L190</f>
        <v>2</v>
      </c>
    </row>
    <row r="197" spans="1:8">
      <c r="A197" s="282">
        <v>195</v>
      </c>
      <c r="B197" s="285" t="str">
        <f>CONCATENATE('电阻 '!D196,"/",'电阻 '!E196)</f>
        <v>res0805/330K</v>
      </c>
      <c r="C197" s="284" t="str">
        <f>'电阻 '!F196</f>
        <v>DZ02V015500</v>
      </c>
      <c r="D197" s="284" t="str">
        <f>'电阻 '!G196</f>
        <v>SMD电阻</v>
      </c>
      <c r="E197" s="284" t="str">
        <f>'电阻 '!H196</f>
        <v>1/8W-330K±1%  0805</v>
      </c>
      <c r="F197" s="284" t="str">
        <f>'电阻 '!I196</f>
        <v>风华</v>
      </c>
      <c r="G197" s="284">
        <f>'电阻 '!J196</f>
        <v>0</v>
      </c>
      <c r="H197" s="284">
        <f>'电阻 '!L196</f>
        <v>2</v>
      </c>
    </row>
    <row r="198" spans="1:8">
      <c r="A198" s="282">
        <v>196</v>
      </c>
      <c r="B198" s="285" t="str">
        <f>CONCATENATE('电阻 '!D193,"/",'电阻 '!E193)</f>
        <v>res0805/95K3</v>
      </c>
      <c r="C198" s="284" t="str">
        <f>'电阻 '!F193</f>
        <v>DZ02V015600</v>
      </c>
      <c r="D198" s="284" t="str">
        <f>'电阻 '!G193</f>
        <v>SMD电阻</v>
      </c>
      <c r="E198" s="284" t="str">
        <f>'电阻 '!H193</f>
        <v>1/8W-95K3±1%  0805</v>
      </c>
      <c r="F198" s="284" t="str">
        <f>'电阻 '!I193</f>
        <v>风华</v>
      </c>
      <c r="G198" s="284">
        <f>'电阻 '!J193</f>
        <v>0</v>
      </c>
      <c r="H198" s="284">
        <f>'电阻 '!L193</f>
        <v>2</v>
      </c>
    </row>
    <row r="199" spans="1:8">
      <c r="A199" s="282">
        <v>197</v>
      </c>
      <c r="B199" s="285" t="str">
        <f>CONCATENATE('电阻 '!D198,"/",'电阻 '!E198)</f>
        <v>1206/电阻/</v>
      </c>
      <c r="C199" s="284">
        <f>'电阻 '!F198</f>
        <v>0</v>
      </c>
      <c r="D199" s="284">
        <f>'电阻 '!G198</f>
        <v>0</v>
      </c>
      <c r="E199" s="284">
        <f>'电阻 '!H198</f>
        <v>0</v>
      </c>
      <c r="F199" s="284">
        <f>'电阻 '!I198</f>
        <v>0</v>
      </c>
      <c r="G199" s="284">
        <f>'电阻 '!J198</f>
        <v>0</v>
      </c>
      <c r="H199" s="284">
        <f>'电阻 '!L198</f>
        <v>0</v>
      </c>
    </row>
    <row r="200" spans="1:8">
      <c r="A200" s="282">
        <v>198</v>
      </c>
      <c r="B200" s="285" t="str">
        <f>CONCATENATE('电阻 '!D199,"/",'电阻 '!E199)</f>
        <v>res1206/0R</v>
      </c>
      <c r="C200" s="284" t="str">
        <f>'电阻 '!F199</f>
        <v>DZ02V010800</v>
      </c>
      <c r="D200" s="284" t="str">
        <f>'电阻 '!G199</f>
        <v>SMD电阻</v>
      </c>
      <c r="E200" s="284" t="str">
        <f>'电阻 '!H199</f>
        <v>1/4W-0R±5%  1206</v>
      </c>
      <c r="F200" s="284">
        <f>'电阻 '!I199</f>
        <v>0</v>
      </c>
      <c r="G200" s="284">
        <f>'电阻 '!J199</f>
        <v>0</v>
      </c>
      <c r="H200" s="284">
        <f>'电阻 '!L199</f>
        <v>2</v>
      </c>
    </row>
    <row r="201" spans="1:8">
      <c r="A201" s="282">
        <v>199</v>
      </c>
      <c r="B201" s="285" t="str">
        <f>CONCATENATE('电阻 '!D200,"/",'电阻 '!E200)</f>
        <v>res1206/6R8</v>
      </c>
      <c r="C201" s="284" t="str">
        <f>'电阻 '!F200</f>
        <v>DZ02V010900</v>
      </c>
      <c r="D201" s="284" t="str">
        <f>'电阻 '!G200</f>
        <v>SMD电阻</v>
      </c>
      <c r="E201" s="284" t="str">
        <f>'电阻 '!H200</f>
        <v>1/4W-6R8±1%  1206</v>
      </c>
      <c r="F201" s="284">
        <f>'电阻 '!I200</f>
        <v>0</v>
      </c>
      <c r="G201" s="284">
        <f>'电阻 '!J200</f>
        <v>0</v>
      </c>
      <c r="H201" s="284">
        <f>'电阻 '!L200</f>
        <v>2</v>
      </c>
    </row>
    <row r="202" spans="1:8">
      <c r="A202" s="282">
        <v>200</v>
      </c>
      <c r="B202" s="285" t="str">
        <f>CONCATENATE('电阻 '!D201,"/",'电阻 '!E201)</f>
        <v>res1206/3R9</v>
      </c>
      <c r="C202" s="284" t="str">
        <f>'电阻 '!F201</f>
        <v>DZ02V013400</v>
      </c>
      <c r="D202" s="284" t="str">
        <f>'电阻 '!G201</f>
        <v>SMD电阻</v>
      </c>
      <c r="E202" s="284" t="str">
        <f>'电阻 '!H201</f>
        <v>1/4W-3.9R±1% 1206</v>
      </c>
      <c r="F202" s="284">
        <f>'电阻 '!I201</f>
        <v>0</v>
      </c>
      <c r="G202" s="284">
        <f>'电阻 '!J201</f>
        <v>0</v>
      </c>
      <c r="H202" s="284">
        <f>'电阻 '!L201</f>
        <v>2</v>
      </c>
    </row>
    <row r="203" spans="1:8">
      <c r="A203" s="282">
        <v>201</v>
      </c>
      <c r="B203" s="285" t="str">
        <f>CONCATENATE('电阻 '!D202,"/",'电阻 '!E202)</f>
        <v>res1206/4R7</v>
      </c>
      <c r="C203" s="284" t="str">
        <f>'电阻 '!F202</f>
        <v>DZ02V015100</v>
      </c>
      <c r="D203" s="284" t="str">
        <f>'电阻 '!G202</f>
        <v>SMD电阻</v>
      </c>
      <c r="E203" s="284" t="str">
        <f>'电阻 '!H202</f>
        <v>1/4W-4R7±1%  1206</v>
      </c>
      <c r="F203" s="284" t="str">
        <f>'电阻 '!I202</f>
        <v>风华</v>
      </c>
      <c r="G203" s="284">
        <f>'电阻 '!J202</f>
        <v>0</v>
      </c>
      <c r="H203" s="284">
        <f>'电阻 '!L202</f>
        <v>2</v>
      </c>
    </row>
    <row r="204" spans="1:8">
      <c r="A204" s="282">
        <v>202</v>
      </c>
      <c r="B204" s="285" t="str">
        <f>CONCATENATE('电阻 '!D203,"/",'电阻 '!E203)</f>
        <v>res1206/100R</v>
      </c>
      <c r="C204" s="284" t="str">
        <f>'电阻 '!F203</f>
        <v>DZ02V020400</v>
      </c>
      <c r="D204" s="284" t="str">
        <f>'电阻 '!G203</f>
        <v>SMD电阻</v>
      </c>
      <c r="E204" s="284" t="str">
        <f>'电阻 '!H203</f>
        <v>1/4W-100R±5%  1206</v>
      </c>
      <c r="F204" s="284" t="str">
        <f>'电阻 '!I203</f>
        <v>风华</v>
      </c>
      <c r="G204" s="284">
        <f>'电阻 '!J203</f>
        <v>0</v>
      </c>
      <c r="H204" s="284">
        <f>'电阻 '!L203</f>
        <v>0</v>
      </c>
    </row>
    <row r="205" spans="1:8">
      <c r="A205" s="282">
        <v>203</v>
      </c>
      <c r="B205" s="285" t="str">
        <f>CONCATENATE('电阻 '!D204,"/",'电阻 '!E204)</f>
        <v>res1206/357R</v>
      </c>
      <c r="C205" s="284" t="str">
        <f>'电阻 '!F204</f>
        <v>DZ02V015700</v>
      </c>
      <c r="D205" s="284" t="str">
        <f>'电阻 '!G204</f>
        <v>SMD电阻</v>
      </c>
      <c r="E205" s="284" t="str">
        <f>'电阻 '!H204</f>
        <v>1/4W-357R±1%  1206</v>
      </c>
      <c r="F205" s="284" t="str">
        <f>'电阻 '!I204</f>
        <v>风华</v>
      </c>
      <c r="G205" s="284">
        <f>'电阻 '!J204</f>
        <v>0</v>
      </c>
      <c r="H205" s="284">
        <f>'电阻 '!L204</f>
        <v>2</v>
      </c>
    </row>
    <row r="206" spans="1:8">
      <c r="A206" s="282">
        <v>204</v>
      </c>
      <c r="B206" s="285" t="str">
        <f>CONCATENATE('电阻 '!D205,"/",'电阻 '!E205)</f>
        <v>res1206/10M</v>
      </c>
      <c r="C206" s="284" t="str">
        <f>'电阻 '!F205</f>
        <v>DZ02V018200</v>
      </c>
      <c r="D206" s="284" t="str">
        <f>'电阻 '!G205</f>
        <v>SMD电阻</v>
      </c>
      <c r="E206" s="284" t="str">
        <f>'电阻 '!H205</f>
        <v>1/4W-10M±1%  1206</v>
      </c>
      <c r="F206" s="284" t="str">
        <f>'电阻 '!I205</f>
        <v>风华</v>
      </c>
      <c r="G206" s="284">
        <f>'电阻 '!J205</f>
        <v>0</v>
      </c>
      <c r="H206" s="284">
        <f>'电阻 '!L205</f>
        <v>2</v>
      </c>
    </row>
    <row r="207" spans="1:8">
      <c r="A207" s="282">
        <v>205</v>
      </c>
      <c r="B207" s="285" t="str">
        <f>CONCATENATE('电阻 '!D206,"/",'电阻 '!E206)</f>
        <v>1812/电阻/</v>
      </c>
      <c r="C207" s="284">
        <f>'电阻 '!F206</f>
        <v>0</v>
      </c>
      <c r="D207" s="284">
        <f>'电阻 '!G206</f>
        <v>0</v>
      </c>
      <c r="E207" s="284">
        <f>'电阻 '!H206</f>
        <v>0</v>
      </c>
      <c r="F207" s="284">
        <f>'电阻 '!I206</f>
        <v>0</v>
      </c>
      <c r="G207" s="284">
        <f>'电阻 '!J206</f>
        <v>0</v>
      </c>
      <c r="H207" s="284">
        <f>'电阻 '!L206</f>
        <v>0</v>
      </c>
    </row>
    <row r="208" spans="1:8">
      <c r="A208" s="282">
        <v>206</v>
      </c>
      <c r="B208" s="285" t="str">
        <f>CONCATENATE('电阻 '!D207,"/",'电阻 '!E207)</f>
        <v>res1812/20R</v>
      </c>
      <c r="C208" s="284" t="str">
        <f>'电阻 '!F207</f>
        <v>DZ02V014600</v>
      </c>
      <c r="D208" s="284" t="str">
        <f>'电阻 '!G207</f>
        <v>SMD电阻</v>
      </c>
      <c r="E208" s="284" t="str">
        <f>'电阻 '!H207</f>
        <v>1W-20R±5% 1812</v>
      </c>
      <c r="F208" s="284">
        <f>'电阻 '!I207</f>
        <v>0</v>
      </c>
      <c r="G208" s="284">
        <f>'电阻 '!J207</f>
        <v>0</v>
      </c>
      <c r="H208" s="284">
        <f>'电阻 '!L207</f>
        <v>2</v>
      </c>
    </row>
    <row r="209" spans="1:8">
      <c r="A209" s="282">
        <v>207</v>
      </c>
      <c r="B209" s="285" t="str">
        <f>CONCATENATE('电阻 '!D208,"/",'电阻 '!E208)</f>
        <v>2512/电阻/保护电阻</v>
      </c>
      <c r="C209" s="284">
        <f>'电阻 '!F208</f>
        <v>0</v>
      </c>
      <c r="D209" s="284">
        <f>'电阻 '!G208</f>
        <v>0</v>
      </c>
      <c r="E209" s="284">
        <f>'电阻 '!H208</f>
        <v>0</v>
      </c>
      <c r="F209" s="284">
        <f>'电阻 '!I208</f>
        <v>0</v>
      </c>
      <c r="G209" s="284">
        <f>'电阻 '!J208</f>
        <v>0</v>
      </c>
      <c r="H209" s="284">
        <f>'电阻 '!L208</f>
        <v>0</v>
      </c>
    </row>
    <row r="210" spans="1:8">
      <c r="A210" s="282">
        <v>208</v>
      </c>
      <c r="B210" s="285" t="str">
        <f>CONCATENATE('电阻 '!D209,"/",'电阻 '!E209)</f>
        <v>res2512/3K3 </v>
      </c>
      <c r="C210" s="284" t="str">
        <f>'电阻 '!F209</f>
        <v>DZ02V015400</v>
      </c>
      <c r="D210" s="284" t="str">
        <f>'电阻 '!G209</f>
        <v>SMD电阻</v>
      </c>
      <c r="E210" s="284" t="str">
        <f>'电阻 '!H209</f>
        <v>1W-3K3±1%  2512</v>
      </c>
      <c r="F210" s="284">
        <f>'电阻 '!I209</f>
        <v>0</v>
      </c>
      <c r="G210" s="284">
        <f>'电阻 '!J209</f>
        <v>0</v>
      </c>
      <c r="H210" s="284">
        <f>'电阻 '!L209</f>
        <v>2</v>
      </c>
    </row>
    <row r="211" spans="1:8">
      <c r="A211" s="282">
        <v>209</v>
      </c>
      <c r="B211" s="285" t="str">
        <f>CONCATENATE('电阻 '!D210,"/",'电阻 '!E210)</f>
        <v>res2512/3R</v>
      </c>
      <c r="C211" s="284" t="str">
        <f>'电阻 '!F210</f>
        <v>DZ02V018900</v>
      </c>
      <c r="D211" s="284" t="str">
        <f>'电阻 '!G210</f>
        <v>SMD电阻</v>
      </c>
      <c r="E211" s="284" t="str">
        <f>'电阻 '!H210</f>
        <v>1W-3R±1%  2512</v>
      </c>
      <c r="F211" s="284" t="str">
        <f>'电阻 '!I210</f>
        <v>风华</v>
      </c>
      <c r="G211" s="284">
        <f>'电阻 '!J210</f>
        <v>0</v>
      </c>
      <c r="H211" s="284">
        <f>'电阻 '!L210</f>
        <v>2</v>
      </c>
    </row>
    <row r="212" spans="1:8">
      <c r="A212" s="282">
        <v>210</v>
      </c>
      <c r="B212" s="285" t="str">
        <f>CONCATENATE('电阻 '!D211,"/",'电阻 '!E211)</f>
        <v>res2512/0R</v>
      </c>
      <c r="C212" s="284" t="str">
        <f>'电阻 '!F211</f>
        <v>DZ02V019000</v>
      </c>
      <c r="D212" s="284" t="str">
        <f>'电阻 '!G211</f>
        <v>SMD电阻</v>
      </c>
      <c r="E212" s="284" t="str">
        <f>'电阻 '!H211</f>
        <v>2A-0R±1%  2512</v>
      </c>
      <c r="F212" s="284" t="str">
        <f>'电阻 '!I211</f>
        <v>风华</v>
      </c>
      <c r="G212" s="284">
        <f>'电阻 '!J211</f>
        <v>0</v>
      </c>
      <c r="H212" s="284">
        <f>'电阻 '!L211</f>
        <v>2</v>
      </c>
    </row>
    <row r="213" spans="1:8">
      <c r="A213" s="282">
        <v>211</v>
      </c>
      <c r="B213" s="285" t="str">
        <f>CONCATENATE('电阻 '!D212,"/",'电阻 '!E212)</f>
        <v>res2512/1R</v>
      </c>
      <c r="C213" s="284" t="str">
        <f>'电阻 '!F212</f>
        <v>DZ02V021900</v>
      </c>
      <c r="D213" s="284" t="str">
        <f>'电阻 '!G212</f>
        <v>SMD电阻</v>
      </c>
      <c r="E213" s="284" t="str">
        <f>'电阻 '!H212</f>
        <v>1W-1R±1%  2512</v>
      </c>
      <c r="F213" s="284" t="str">
        <f>'电阻 '!I212</f>
        <v>风华</v>
      </c>
      <c r="G213" s="284">
        <f>'电阻 '!J212</f>
        <v>0</v>
      </c>
      <c r="H213" s="284">
        <f>'电阻 '!L212</f>
        <v>2</v>
      </c>
    </row>
    <row r="214" spans="1:8">
      <c r="A214" s="282">
        <v>212</v>
      </c>
      <c r="B214" s="285" t="str">
        <f>CONCATENATE('电阻 '!D213,"/",'电阻 '!E213)</f>
        <v>res2512/100R</v>
      </c>
      <c r="C214" s="284" t="str">
        <f>'电阻 '!F213</f>
        <v>DZ02V020700</v>
      </c>
      <c r="D214" s="284" t="str">
        <f>'电阻 '!G213</f>
        <v>SMD电阻</v>
      </c>
      <c r="E214" s="284" t="str">
        <f>'电阻 '!H213</f>
        <v>1W-100R±1% 2512</v>
      </c>
      <c r="F214" s="284" t="str">
        <f>'电阻 '!I213</f>
        <v>风华</v>
      </c>
      <c r="G214" s="284">
        <f>'电阻 '!J213</f>
        <v>0</v>
      </c>
      <c r="H214" s="284">
        <f>'电阻 '!L213</f>
        <v>2</v>
      </c>
    </row>
    <row r="215" spans="1:8">
      <c r="A215" s="282">
        <v>213</v>
      </c>
      <c r="B215" s="285" t="str">
        <f>CONCATENATE('电阻 '!D214,"/",'电阻 '!E214)</f>
        <v>X010/X010</v>
      </c>
      <c r="C215" s="284" t="str">
        <f>'电阻 '!F214</f>
        <v>DZ02V012700</v>
      </c>
      <c r="D215" s="284" t="str">
        <f>'电阻 '!G214</f>
        <v>保护电阻</v>
      </c>
      <c r="E215" s="284" t="str">
        <f>'电阻 '!H214</f>
        <v>X010/PTC保护电阻</v>
      </c>
      <c r="F215" s="284">
        <f>'电阻 '!I214</f>
        <v>0</v>
      </c>
      <c r="G215" s="284">
        <f>'电阻 '!J214</f>
        <v>0</v>
      </c>
      <c r="H215" s="284">
        <f>'电阻 '!L214</f>
        <v>2</v>
      </c>
    </row>
    <row r="216" spans="1:8">
      <c r="A216" s="282">
        <v>214</v>
      </c>
      <c r="B216" s="285" t="str">
        <f>CONCATENATE('电阻 '!D215,"/",'电阻 '!E215)</f>
        <v>res2512/0.25R </v>
      </c>
      <c r="C216" s="284" t="str">
        <f>'电阻 '!F215</f>
        <v>DZ02V022000</v>
      </c>
      <c r="D216" s="284" t="str">
        <f>'电阻 '!G215</f>
        <v>SMD电阻</v>
      </c>
      <c r="E216" s="284" t="str">
        <f>'电阻 '!H215</f>
        <v>1W-0.25R±1%  2512</v>
      </c>
      <c r="F216" s="284" t="str">
        <f>'电阻 '!I215</f>
        <v>风华</v>
      </c>
      <c r="G216" s="284">
        <f>'电阻 '!J215</f>
        <v>0</v>
      </c>
      <c r="H216" s="284">
        <f>'电阻 '!L215</f>
        <v>2</v>
      </c>
    </row>
    <row r="217" spans="1:8">
      <c r="A217" s="282">
        <v>215</v>
      </c>
      <c r="B217" s="285" t="str">
        <f>CONCATENATE('电阻 '!D216,"/",'电阻 '!E216)</f>
        <v>插件电阻/</v>
      </c>
      <c r="C217" s="284">
        <f>'电阻 '!F216</f>
        <v>0</v>
      </c>
      <c r="D217" s="284">
        <f>'电阻 '!G216</f>
        <v>0</v>
      </c>
      <c r="E217" s="284">
        <f>'电阻 '!H216</f>
        <v>0</v>
      </c>
      <c r="F217" s="284">
        <f>'电阻 '!I216</f>
        <v>0</v>
      </c>
      <c r="G217" s="284">
        <f>'电阻 '!J216</f>
        <v>0</v>
      </c>
      <c r="H217" s="284">
        <f>'电阻 '!L216</f>
        <v>0</v>
      </c>
    </row>
    <row r="218" spans="1:8">
      <c r="A218" s="282">
        <v>216</v>
      </c>
      <c r="B218" s="285" t="str">
        <f>CONCATENATE('电阻 '!D217,"/",'电阻 '!E217)</f>
        <v>ntc5d-9/ntc5d-9</v>
      </c>
      <c r="C218" s="284" t="str">
        <f>'电阻 '!F217</f>
        <v>DZ02V012601</v>
      </c>
      <c r="D218" s="284" t="str">
        <f>'电阻 '!G217</f>
        <v>DIP热敏电阻</v>
      </c>
      <c r="E218" s="284" t="str">
        <f>'电阻 '!H217</f>
        <v>NTC 5D-9 ±20%(Ω)</v>
      </c>
      <c r="F218" s="284" t="str">
        <f>'电阻 '!I217</f>
        <v>风华</v>
      </c>
      <c r="G218" s="284">
        <f>'电阻 '!J217</f>
        <v>0</v>
      </c>
      <c r="H218" s="284">
        <f>'电阻 '!L217</f>
        <v>2</v>
      </c>
    </row>
    <row r="219" spans="1:8">
      <c r="A219" s="282">
        <v>217</v>
      </c>
      <c r="B219" s="285" t="str">
        <f>CONCATENATE('电阻 '!D218,"/",'电阻 '!E218)</f>
        <v>CONN1X2_2_54D/NTC</v>
      </c>
      <c r="C219" s="284" t="str">
        <f>'电阻 '!F218</f>
        <v>DZ02V020500</v>
      </c>
      <c r="D219" s="284" t="str">
        <f>'电阻 '!G218</f>
        <v>热敏电阻</v>
      </c>
      <c r="E219" s="284" t="str">
        <f>'电阻 '!H218</f>
        <v>NTC/5K-25C MF52AT 502F3435</v>
      </c>
      <c r="F219" s="284" t="str">
        <f>'电阻 '!I218</f>
        <v>扬子江</v>
      </c>
      <c r="G219" s="284">
        <f>'电阻 '!J218</f>
        <v>0</v>
      </c>
      <c r="H219" s="284">
        <f>'电阻 '!L218</f>
        <v>2</v>
      </c>
    </row>
    <row r="220" spans="1:8">
      <c r="A220" s="282">
        <v>218</v>
      </c>
      <c r="B220" s="285" t="str">
        <f>CONCATENATE('电阻 '!D219,"/",'电阻 '!E219)</f>
        <v>AXIAL0.5/1K5</v>
      </c>
      <c r="C220" s="284" t="str">
        <f>'电阻 '!F219</f>
        <v>DZ02V011500</v>
      </c>
      <c r="D220" s="284" t="str">
        <f>'电阻 '!G219</f>
        <v>DIP电阻</v>
      </c>
      <c r="E220" s="284" t="str">
        <f>'电阻 '!H219</f>
        <v>1/4W-1K5±1%  AXIAL0.5</v>
      </c>
      <c r="F220" s="284">
        <f>'电阻 '!I219</f>
        <v>0</v>
      </c>
      <c r="G220" s="284">
        <f>'电阻 '!J219</f>
        <v>0</v>
      </c>
      <c r="H220" s="284">
        <f>'电阻 '!L219</f>
        <v>2</v>
      </c>
    </row>
    <row r="221" spans="1:8">
      <c r="A221" s="282">
        <v>219</v>
      </c>
      <c r="B221" s="285" t="str">
        <f>CONCATENATE('电阻 '!D220,"/",'电阻 '!E220)</f>
        <v>AXIAL0.5/2K2</v>
      </c>
      <c r="C221" s="284" t="str">
        <f>'电阻 '!F220</f>
        <v>DZ02V011600</v>
      </c>
      <c r="D221" s="284" t="str">
        <f>'电阻 '!G220</f>
        <v>DIP电阻</v>
      </c>
      <c r="E221" s="284" t="str">
        <f>'电阻 '!H220</f>
        <v>1/4W-2K2±1%  AXIAL0.5</v>
      </c>
      <c r="F221" s="284">
        <f>'电阻 '!I220</f>
        <v>0</v>
      </c>
      <c r="G221" s="284">
        <f>'电阻 '!J220</f>
        <v>0</v>
      </c>
      <c r="H221" s="284">
        <f>'电阻 '!L220</f>
        <v>2</v>
      </c>
    </row>
    <row r="222" spans="1:8">
      <c r="A222" s="282">
        <v>220</v>
      </c>
      <c r="B222" s="285" t="str">
        <f>CONCATENATE('电阻 '!D221,"/",'电阻 '!E221)</f>
        <v>AXIAL0.5/5K1</v>
      </c>
      <c r="C222" s="284" t="str">
        <f>'电阻 '!F221</f>
        <v>DZ02V011700</v>
      </c>
      <c r="D222" s="284" t="str">
        <f>'电阻 '!G221</f>
        <v>DIP电阻</v>
      </c>
      <c r="E222" s="284" t="str">
        <f>'电阻 '!H221</f>
        <v>1/4W-5K1±1%  AXIAL0.5</v>
      </c>
      <c r="F222" s="284">
        <f>'电阻 '!I221</f>
        <v>0</v>
      </c>
      <c r="G222" s="284">
        <f>'电阻 '!J221</f>
        <v>0</v>
      </c>
      <c r="H222" s="284">
        <f>'电阻 '!L221</f>
        <v>2</v>
      </c>
    </row>
    <row r="223" spans="1:8">
      <c r="A223" s="282">
        <v>221</v>
      </c>
      <c r="B223" s="285" t="str">
        <f>CONCATENATE('电阻 '!D222,"/",'电阻 '!E222)</f>
        <v>AXIAL0.5/10K</v>
      </c>
      <c r="C223" s="284" t="str">
        <f>'电阻 '!F222</f>
        <v>DZ02V011800</v>
      </c>
      <c r="D223" s="284" t="str">
        <f>'电阻 '!G222</f>
        <v>DIP电阻</v>
      </c>
      <c r="E223" s="284" t="str">
        <f>'电阻 '!H222</f>
        <v>1/4W-10K±1%  AXIAL0.5</v>
      </c>
      <c r="F223" s="284">
        <f>'电阻 '!I222</f>
        <v>0</v>
      </c>
      <c r="G223" s="284">
        <f>'电阻 '!J222</f>
        <v>0</v>
      </c>
      <c r="H223" s="284">
        <f>'电阻 '!L222</f>
        <v>2</v>
      </c>
    </row>
    <row r="224" spans="1:8">
      <c r="A224" s="282">
        <v>222</v>
      </c>
      <c r="B224" s="285" t="str">
        <f>CONCATENATE('电阻 '!D223,"/",'电阻 '!E223)</f>
        <v>AXIAL0.5/51K</v>
      </c>
      <c r="C224" s="284" t="str">
        <f>'电阻 '!F223</f>
        <v>DZ02V011900</v>
      </c>
      <c r="D224" s="284" t="str">
        <f>'电阻 '!G223</f>
        <v>DIP电阻</v>
      </c>
      <c r="E224" s="284" t="str">
        <f>'电阻 '!H223</f>
        <v>1/4W-51K±1%  AXIAL0.5</v>
      </c>
      <c r="F224" s="284">
        <f>'电阻 '!I223</f>
        <v>0</v>
      </c>
      <c r="G224" s="284">
        <f>'电阻 '!J223</f>
        <v>0</v>
      </c>
      <c r="H224" s="284">
        <f>'电阻 '!L223</f>
        <v>2</v>
      </c>
    </row>
    <row r="225" spans="1:8">
      <c r="A225" s="282">
        <v>223</v>
      </c>
      <c r="B225" s="285" t="str">
        <f>CONCATENATE('电阻 '!D224,"/",'电阻 '!E224)</f>
        <v>AXIAL0.5/220K</v>
      </c>
      <c r="C225" s="284" t="str">
        <f>'电阻 '!F224</f>
        <v>DZ02V012000</v>
      </c>
      <c r="D225" s="284" t="str">
        <f>'电阻 '!G224</f>
        <v>DIP电阻</v>
      </c>
      <c r="E225" s="284" t="str">
        <f>'电阻 '!H224</f>
        <v>1/4W-220K±1%  AXIAL0.5</v>
      </c>
      <c r="F225" s="284">
        <f>'电阻 '!I224</f>
        <v>0</v>
      </c>
      <c r="G225" s="284">
        <f>'电阻 '!J224</f>
        <v>0</v>
      </c>
      <c r="H225" s="284">
        <f>'电阻 '!L224</f>
        <v>2</v>
      </c>
    </row>
    <row r="226" spans="1:8">
      <c r="A226" s="282">
        <v>224</v>
      </c>
      <c r="B226" s="285" t="str">
        <f>CONCATENATE('电阻 '!D225,"/",'电阻 '!E225)</f>
        <v>AXIAL0.5/10M</v>
      </c>
      <c r="C226" s="284" t="str">
        <f>'电阻 '!F225</f>
        <v>DZ02V012100</v>
      </c>
      <c r="D226" s="284" t="str">
        <f>'电阻 '!G225</f>
        <v>DIP电阻</v>
      </c>
      <c r="E226" s="284" t="str">
        <f>'电阻 '!H225</f>
        <v>1/4W-10M±1%  AXIAL0.5</v>
      </c>
      <c r="F226" s="284">
        <f>'电阻 '!I225</f>
        <v>0</v>
      </c>
      <c r="G226" s="284">
        <f>'电阻 '!J225</f>
        <v>0</v>
      </c>
      <c r="H226" s="284">
        <f>'电阻 '!L225</f>
        <v>2</v>
      </c>
    </row>
    <row r="227" spans="1:8">
      <c r="A227" s="282">
        <v>225</v>
      </c>
      <c r="B227" s="285" t="str">
        <f>CONCATENATE('电阻 '!D226,"/",'电阻 '!E226)</f>
        <v>AXIAL0.5/75R</v>
      </c>
      <c r="C227" s="284" t="str">
        <f>'电阻 '!F226</f>
        <v>DZ02V011100</v>
      </c>
      <c r="D227" s="284" t="str">
        <f>'电阻 '!G226</f>
        <v>DIP电阻</v>
      </c>
      <c r="E227" s="284" t="str">
        <f>'电阻 '!H226</f>
        <v>1/4W-75R±1%  AXIAL0.6 </v>
      </c>
      <c r="F227" s="284">
        <f>'电阻 '!I226</f>
        <v>0</v>
      </c>
      <c r="G227" s="284">
        <f>'电阻 '!J226</f>
        <v>0</v>
      </c>
      <c r="H227" s="284">
        <f>'电阻 '!L226</f>
        <v>0</v>
      </c>
    </row>
    <row r="228" spans="1:8">
      <c r="A228" s="282">
        <v>226</v>
      </c>
      <c r="B228" s="285" t="str">
        <f>CONCATENATE('电阻 '!D227,"/",'电阻 '!E227)</f>
        <v>AXIAL0.6/100R</v>
      </c>
      <c r="C228" s="284" t="str">
        <f>'电阻 '!F227</f>
        <v>DZ02V011200</v>
      </c>
      <c r="D228" s="284" t="str">
        <f>'电阻 '!G227</f>
        <v>DIP电阻</v>
      </c>
      <c r="E228" s="284" t="str">
        <f>'电阻 '!H227</f>
        <v>1/4W-100R±1%  AXIAL0.6</v>
      </c>
      <c r="F228" s="284">
        <f>'电阻 '!I227</f>
        <v>0</v>
      </c>
      <c r="G228" s="284">
        <f>'电阻 '!J227</f>
        <v>0</v>
      </c>
      <c r="H228" s="284">
        <f>'电阻 '!L227</f>
        <v>2</v>
      </c>
    </row>
    <row r="229" spans="1:8">
      <c r="A229" s="282">
        <v>227</v>
      </c>
      <c r="B229" s="285" t="str">
        <f>CONCATENATE('电阻 '!D228,"/",'电阻 '!E228)</f>
        <v>AXIAL0.6/120R</v>
      </c>
      <c r="C229" s="284" t="str">
        <f>'电阻 '!F228</f>
        <v>DZ02V011300</v>
      </c>
      <c r="D229" s="284" t="str">
        <f>'电阻 '!G228</f>
        <v>DIP电阻</v>
      </c>
      <c r="E229" s="284" t="str">
        <f>'电阻 '!H228</f>
        <v>1/6W-120R±1%  AXIAL0.6</v>
      </c>
      <c r="F229" s="284">
        <f>'电阻 '!I228</f>
        <v>0</v>
      </c>
      <c r="G229" s="284">
        <f>'电阻 '!J228</f>
        <v>0</v>
      </c>
      <c r="H229" s="284">
        <f>'电阻 '!L228</f>
        <v>2</v>
      </c>
    </row>
    <row r="230" spans="1:8">
      <c r="A230" s="282">
        <v>228</v>
      </c>
      <c r="B230" s="285" t="str">
        <f>CONCATENATE('电阻 '!D229,"/",'电阻 '!E229)</f>
        <v>AXIAL0.6/330R</v>
      </c>
      <c r="C230" s="284" t="str">
        <f>'电阻 '!F229</f>
        <v>DZ02V011400</v>
      </c>
      <c r="D230" s="284" t="str">
        <f>'电阻 '!G229</f>
        <v>DIP电阻</v>
      </c>
      <c r="E230" s="284" t="str">
        <f>'电阻 '!H229</f>
        <v>1/4W-330R±1%  AXIAL0.6</v>
      </c>
      <c r="F230" s="284">
        <f>'电阻 '!I229</f>
        <v>0</v>
      </c>
      <c r="G230" s="284">
        <f>'电阻 '!J229</f>
        <v>0</v>
      </c>
      <c r="H230" s="284">
        <f>'电阻 '!L229</f>
        <v>2</v>
      </c>
    </row>
    <row r="231" spans="1:8">
      <c r="A231" s="282">
        <v>229</v>
      </c>
      <c r="B231" s="285" t="str">
        <f>CONCATENATE('电阻 '!D230,"/",'电阻 '!E230)</f>
        <v>AXIAL0.6/100R</v>
      </c>
      <c r="C231" s="284" t="str">
        <f>'电阻 '!F230</f>
        <v>DZ02V012200</v>
      </c>
      <c r="D231" s="284" t="str">
        <f>'电阻 '!G230</f>
        <v>DIP电阻</v>
      </c>
      <c r="E231" s="284" t="str">
        <f>'电阻 '!H230</f>
        <v>1W-100R±1%  AXIAL0.6</v>
      </c>
      <c r="F231" s="284">
        <f>'电阻 '!I230</f>
        <v>0</v>
      </c>
      <c r="G231" s="284">
        <f>'电阻 '!J230</f>
        <v>0</v>
      </c>
      <c r="H231" s="284">
        <f>'电阻 '!L230</f>
        <v>2</v>
      </c>
    </row>
    <row r="232" spans="1:8">
      <c r="A232" s="282">
        <v>230</v>
      </c>
      <c r="B232" s="285" t="str">
        <f>CONCATENATE('电阻 '!D231,"/",'电阻 '!E231)</f>
        <v>AXIAL0.6/330R</v>
      </c>
      <c r="C232" s="284" t="str">
        <f>'电阻 '!F231</f>
        <v>DZ02V012300</v>
      </c>
      <c r="D232" s="284" t="str">
        <f>'电阻 '!G231</f>
        <v>DIP电阻</v>
      </c>
      <c r="E232" s="284" t="str">
        <f>'电阻 '!H231</f>
        <v>1W-330R±1%  AXIAL0.6</v>
      </c>
      <c r="F232" s="284">
        <f>'电阻 '!I231</f>
        <v>0</v>
      </c>
      <c r="G232" s="284">
        <f>'电阻 '!J231</f>
        <v>0</v>
      </c>
      <c r="H232" s="284">
        <f>'电阻 '!L231</f>
        <v>2</v>
      </c>
    </row>
    <row r="233" spans="1:8">
      <c r="A233" s="282">
        <v>231</v>
      </c>
      <c r="B233" s="285" t="str">
        <f>CONCATENATE('电阻 '!D232,"/",'电阻 '!E232)</f>
        <v>色环电阻/300R </v>
      </c>
      <c r="C233" s="284" t="str">
        <f>'电阻 '!F232</f>
        <v>DZ02V012400</v>
      </c>
      <c r="D233" s="284" t="str">
        <f>'电阻 '!G232</f>
        <v>DIP电阻</v>
      </c>
      <c r="E233" s="284" t="str">
        <f>'电阻 '!H232</f>
        <v>3W-300R 色环电阻</v>
      </c>
      <c r="F233" s="284">
        <f>'电阻 '!I232</f>
        <v>0</v>
      </c>
      <c r="G233" s="284">
        <f>'电阻 '!J232</f>
        <v>0</v>
      </c>
      <c r="H233" s="284">
        <f>'电阻 '!L232</f>
        <v>2</v>
      </c>
    </row>
    <row r="234" spans="1:8">
      <c r="A234" s="282">
        <v>232</v>
      </c>
      <c r="B234" s="285" t="str">
        <f>CONCATENATE('电阻 '!D233,"/",'电阻 '!E233)</f>
        <v>DIP23050/470R 3W</v>
      </c>
      <c r="C234" s="284" t="str">
        <f>'电阻 '!F233</f>
        <v>DZ02V017700</v>
      </c>
      <c r="D234" s="284" t="str">
        <f>'电阻 '!G233</f>
        <v>DIP电阻</v>
      </c>
      <c r="E234" s="284" t="str">
        <f>'电阻 '!H233</f>
        <v>3W-470R±1%  色环电阻</v>
      </c>
      <c r="F234" s="284" t="str">
        <f>'电阻 '!I233</f>
        <v>风华</v>
      </c>
      <c r="G234" s="284" t="str">
        <f>'电阻 '!J233</f>
        <v>FHMFR-3W471F</v>
      </c>
      <c r="H234" s="284">
        <f>'电阻 '!L233</f>
        <v>2</v>
      </c>
    </row>
    <row r="235" spans="1:8">
      <c r="A235" s="282">
        <v>233</v>
      </c>
      <c r="B235" s="285" t="str">
        <f>CONCATENATE('电阻 '!D234,"/",'电阻 '!E234)</f>
        <v>DIP23050/47R 3W</v>
      </c>
      <c r="C235" s="284" t="str">
        <f>'电阻 '!F234</f>
        <v>DZ02V017800</v>
      </c>
      <c r="D235" s="284" t="str">
        <f>'电阻 '!G234</f>
        <v>DIP电阻</v>
      </c>
      <c r="E235" s="284" t="str">
        <f>'电阻 '!H234</f>
        <v>3W-47R±1%  色环电阻</v>
      </c>
      <c r="F235" s="284" t="str">
        <f>'电阻 '!I234</f>
        <v>风华</v>
      </c>
      <c r="G235" s="284" t="str">
        <f>'电阻 '!J234</f>
        <v>FHMFR-3W470F</v>
      </c>
      <c r="H235" s="284">
        <f>'电阻 '!L234</f>
        <v>2</v>
      </c>
    </row>
    <row r="236" spans="1:8">
      <c r="A236" s="282">
        <v>234</v>
      </c>
      <c r="B236" s="285" t="str">
        <f>CONCATENATE('电阻 '!D235,"/",'电阻 '!E235)</f>
        <v>DIP23050/2.2R 3W</v>
      </c>
      <c r="C236" s="284" t="str">
        <f>'电阻 '!F235</f>
        <v>DZ02V017900</v>
      </c>
      <c r="D236" s="284" t="str">
        <f>'电阻 '!G235</f>
        <v>DIP电阻</v>
      </c>
      <c r="E236" s="284" t="str">
        <f>'电阻 '!H235</f>
        <v>3W-2R2±1%  色环电阻 </v>
      </c>
      <c r="F236" s="284" t="str">
        <f>'电阻 '!I235</f>
        <v>风华</v>
      </c>
      <c r="G236" s="284" t="str">
        <f>'电阻 '!J235</f>
        <v>FHMFR-3W2R2F</v>
      </c>
      <c r="H236" s="284">
        <f>'电阻 '!L235</f>
        <v>2</v>
      </c>
    </row>
    <row r="237" spans="1:8">
      <c r="A237" s="282">
        <v>235</v>
      </c>
      <c r="B237" s="285" t="str">
        <f>CONCATENATE('电阻 '!D236,"/",'电阻 '!E236)</f>
        <v>DIP_R11025/1M 1/4W DIP</v>
      </c>
      <c r="C237" s="284" t="str">
        <f>'电阻 '!F236</f>
        <v>DZ02V018000</v>
      </c>
      <c r="D237" s="284" t="str">
        <f>'电阻 '!G236</f>
        <v>DIP电阻</v>
      </c>
      <c r="E237" s="284" t="str">
        <f>'电阻 '!H236</f>
        <v>1/4W-1M±1%  250V DIP</v>
      </c>
      <c r="F237" s="284" t="str">
        <f>'电阻 '!I236</f>
        <v>风华</v>
      </c>
      <c r="G237" s="284" t="str">
        <f>'电阻 '!J236</f>
        <v>FHMFR-1/4W105F</v>
      </c>
      <c r="H237" s="284">
        <f>'电阻 '!L236</f>
        <v>2</v>
      </c>
    </row>
    <row r="238" spans="1:8">
      <c r="A238" s="282">
        <v>236</v>
      </c>
      <c r="B238" s="285" t="str">
        <f>CONCATENATE('电阻 '!D237,"/",'电阻 '!E237)</f>
        <v>DIP_C0802/10K 430V</v>
      </c>
      <c r="C238" s="284" t="str">
        <f>'电阻 '!F237</f>
        <v>DZ02V018100</v>
      </c>
      <c r="D238" s="284" t="str">
        <f>'电阻 '!G237</f>
        <v>DIP压敏电阻</v>
      </c>
      <c r="E238" s="284" t="str">
        <f>'电阻 '!H237</f>
        <v>10K431 430V 10% </v>
      </c>
      <c r="F238" s="284" t="str">
        <f>'电阻 '!I237</f>
        <v>风华</v>
      </c>
      <c r="G238" s="284">
        <f>'电阻 '!J237</f>
        <v>0</v>
      </c>
      <c r="H238" s="284">
        <f>'电阻 '!L237</f>
        <v>2</v>
      </c>
    </row>
    <row r="239" spans="1:8">
      <c r="A239" s="282">
        <v>237</v>
      </c>
      <c r="B239" s="285" t="str">
        <f>CONCATENATE('电阻 '!D238,"/",'电阻 '!E238)</f>
        <v>dip20050/0.5R </v>
      </c>
      <c r="C239" s="284" t="str">
        <f>'电阻 '!F238</f>
        <v>DZ02V022100</v>
      </c>
      <c r="D239" s="284" t="str">
        <f>'电阻 '!G238</f>
        <v>DIP电阻</v>
      </c>
      <c r="E239" s="284" t="str">
        <f>'电阻 '!H238</f>
        <v>1W-0.5R±1%金属膜电阻</v>
      </c>
      <c r="F239" s="284" t="str">
        <f>'电阻 '!I238</f>
        <v>风华</v>
      </c>
      <c r="G239" s="284">
        <f>'电阻 '!J238</f>
        <v>0</v>
      </c>
      <c r="H239" s="284">
        <f>'电阻 '!L238</f>
        <v>2</v>
      </c>
    </row>
    <row r="240" spans="1:8">
      <c r="A240" s="282">
        <v>238</v>
      </c>
      <c r="B240" s="285" t="str">
        <f>CONCATENATE('电阻 '!D239,"/",'电阻 '!E239)</f>
        <v>/</v>
      </c>
      <c r="C240" s="284">
        <f>'电阻 '!F239</f>
        <v>0</v>
      </c>
      <c r="D240" s="284">
        <f>'电阻 '!G239</f>
        <v>0</v>
      </c>
      <c r="E240" s="284">
        <f>'电阻 '!H239</f>
        <v>0</v>
      </c>
      <c r="F240" s="284">
        <f>'电阻 '!I239</f>
        <v>0</v>
      </c>
      <c r="G240" s="284">
        <f>'电阻 '!J239</f>
        <v>0</v>
      </c>
      <c r="H240" s="284">
        <f>'电阻 '!L239</f>
        <v>0</v>
      </c>
    </row>
    <row r="241" spans="1:8">
      <c r="A241" s="282">
        <v>239</v>
      </c>
      <c r="B241" s="285" t="str">
        <f>CONCATENATE('电阻 '!D240,"/",'电阻 '!E240)</f>
        <v>/</v>
      </c>
      <c r="C241" s="284">
        <f>'电阻 '!F240</f>
        <v>0</v>
      </c>
      <c r="D241" s="284">
        <f>'电阻 '!G240</f>
        <v>0</v>
      </c>
      <c r="E241" s="284">
        <f>'电阻 '!H240</f>
        <v>0</v>
      </c>
      <c r="F241" s="284">
        <f>'电阻 '!I240</f>
        <v>0</v>
      </c>
      <c r="G241" s="284">
        <f>'电阻 '!J240</f>
        <v>0</v>
      </c>
      <c r="H241" s="284">
        <f>'电阻 '!L240</f>
        <v>0</v>
      </c>
    </row>
    <row r="242" spans="1:8">
      <c r="A242" s="282">
        <v>240</v>
      </c>
      <c r="B242" s="285" t="str">
        <f>CONCATENATE('电阻 '!D241,"/",'电阻 '!E241)</f>
        <v>/</v>
      </c>
      <c r="C242" s="284">
        <f>'电阻 '!F241</f>
        <v>0</v>
      </c>
      <c r="D242" s="284">
        <f>'电阻 '!G241</f>
        <v>0</v>
      </c>
      <c r="E242" s="284">
        <f>'电阻 '!H241</f>
        <v>0</v>
      </c>
      <c r="F242" s="284">
        <f>'电阻 '!I241</f>
        <v>0</v>
      </c>
      <c r="G242" s="284">
        <f>'电阻 '!J241</f>
        <v>0</v>
      </c>
      <c r="H242" s="284">
        <f>'电阻 '!L241</f>
        <v>0</v>
      </c>
    </row>
    <row r="243" spans="1:8">
      <c r="A243" s="282">
        <v>241</v>
      </c>
      <c r="B243" s="285" t="str">
        <f>CONCATENATE('电阻 '!D242,"/",'电阻 '!E242)</f>
        <v>/</v>
      </c>
      <c r="C243" s="284">
        <f>'电阻 '!F242</f>
        <v>0</v>
      </c>
      <c r="D243" s="284">
        <f>'电阻 '!G242</f>
        <v>0</v>
      </c>
      <c r="E243" s="284">
        <f>'电阻 '!H242</f>
        <v>0</v>
      </c>
      <c r="F243" s="284">
        <f>'电阻 '!I242</f>
        <v>0</v>
      </c>
      <c r="G243" s="284">
        <f>'电阻 '!J242</f>
        <v>0</v>
      </c>
      <c r="H243" s="284">
        <f>'电阻 '!L242</f>
        <v>0</v>
      </c>
    </row>
    <row r="244" spans="1:8">
      <c r="A244" s="282">
        <v>242</v>
      </c>
      <c r="B244" s="285" t="str">
        <f>CONCATENATE('电阻 '!D243,"/",'电阻 '!E243)</f>
        <v>/</v>
      </c>
      <c r="C244" s="284">
        <f>'电阻 '!F243</f>
        <v>0</v>
      </c>
      <c r="D244" s="284">
        <f>'电阻 '!G243</f>
        <v>0</v>
      </c>
      <c r="E244" s="284">
        <f>'电阻 '!H243</f>
        <v>0</v>
      </c>
      <c r="F244" s="284">
        <f>'电阻 '!I243</f>
        <v>0</v>
      </c>
      <c r="G244" s="284">
        <f>'电阻 '!J243</f>
        <v>0</v>
      </c>
      <c r="H244" s="284">
        <f>'电阻 '!L243</f>
        <v>0</v>
      </c>
    </row>
    <row r="245" spans="1:8">
      <c r="A245" s="282">
        <v>243</v>
      </c>
      <c r="B245" s="285" t="str">
        <f>CONCATENATE('电阻 '!D244,"/",'电阻 '!E244)</f>
        <v>/</v>
      </c>
      <c r="C245" s="284">
        <f>'电阻 '!F244</f>
        <v>0</v>
      </c>
      <c r="D245" s="284">
        <f>'电阻 '!G244</f>
        <v>0</v>
      </c>
      <c r="E245" s="284">
        <f>'电阻 '!H244</f>
        <v>0</v>
      </c>
      <c r="F245" s="284">
        <f>'电阻 '!I244</f>
        <v>0</v>
      </c>
      <c r="G245" s="284">
        <f>'电阻 '!J244</f>
        <v>0</v>
      </c>
      <c r="H245" s="284">
        <f>'电阻 '!L244</f>
        <v>0</v>
      </c>
    </row>
    <row r="246" spans="1:8">
      <c r="A246" s="282">
        <v>244</v>
      </c>
      <c r="B246" s="285" t="str">
        <f>CONCATENATE('电阻 '!D245,"/",'电阻 '!E245)</f>
        <v>/</v>
      </c>
      <c r="C246" s="284">
        <f>'电阻 '!F245</f>
        <v>0</v>
      </c>
      <c r="D246" s="284">
        <f>'电阻 '!G245</f>
        <v>0</v>
      </c>
      <c r="E246" s="284">
        <f>'电阻 '!H245</f>
        <v>0</v>
      </c>
      <c r="F246" s="284">
        <f>'电阻 '!I245</f>
        <v>0</v>
      </c>
      <c r="G246" s="284">
        <f>'电阻 '!J245</f>
        <v>0</v>
      </c>
      <c r="H246" s="284">
        <f>'电阻 '!L245</f>
        <v>0</v>
      </c>
    </row>
    <row r="247" spans="1:8">
      <c r="A247" s="282">
        <v>245</v>
      </c>
      <c r="B247" s="285" t="str">
        <f>CONCATENATE('电阻 '!D246,"/",'电阻 '!E246)</f>
        <v>/</v>
      </c>
      <c r="C247" s="284">
        <f>'电阻 '!F246</f>
        <v>0</v>
      </c>
      <c r="D247" s="284">
        <f>'电阻 '!G246</f>
        <v>0</v>
      </c>
      <c r="E247" s="284">
        <f>'电阻 '!H246</f>
        <v>0</v>
      </c>
      <c r="F247" s="284">
        <f>'电阻 '!I246</f>
        <v>0</v>
      </c>
      <c r="G247" s="284">
        <f>'电阻 '!J246</f>
        <v>0</v>
      </c>
      <c r="H247" s="284">
        <f>'电阻 '!L246</f>
        <v>0</v>
      </c>
    </row>
    <row r="248" spans="1:8">
      <c r="A248" s="282">
        <v>246</v>
      </c>
      <c r="B248" s="285" t="str">
        <f>CONCATENATE('电阻 '!D247,"/",'电阻 '!E247)</f>
        <v>/</v>
      </c>
      <c r="C248" s="284">
        <f>'电阻 '!F247</f>
        <v>0</v>
      </c>
      <c r="D248" s="284">
        <f>'电阻 '!G247</f>
        <v>0</v>
      </c>
      <c r="E248" s="284">
        <f>'电阻 '!H247</f>
        <v>0</v>
      </c>
      <c r="F248" s="284">
        <f>'电阻 '!I247</f>
        <v>0</v>
      </c>
      <c r="G248" s="284">
        <f>'电阻 '!J247</f>
        <v>0</v>
      </c>
      <c r="H248" s="284">
        <f>'电阻 '!L247</f>
        <v>0</v>
      </c>
    </row>
    <row r="249" spans="1:8">
      <c r="A249" s="282">
        <v>247</v>
      </c>
      <c r="B249" s="285" t="str">
        <f>CONCATENATE('电阻 '!D248,"/",'电阻 '!E248)</f>
        <v>/</v>
      </c>
      <c r="C249" s="284">
        <f>'电阻 '!F248</f>
        <v>0</v>
      </c>
      <c r="D249" s="284">
        <f>'电阻 '!G248</f>
        <v>0</v>
      </c>
      <c r="E249" s="284">
        <f>'电阻 '!H248</f>
        <v>0</v>
      </c>
      <c r="F249" s="284">
        <f>'电阻 '!I248</f>
        <v>0</v>
      </c>
      <c r="G249" s="284">
        <f>'电阻 '!J248</f>
        <v>0</v>
      </c>
      <c r="H249" s="284">
        <f>'电阻 '!L248</f>
        <v>0</v>
      </c>
    </row>
    <row r="250" spans="1:8">
      <c r="A250" s="282">
        <v>248</v>
      </c>
      <c r="B250" s="285" t="str">
        <f>CONCATENATE('电阻 '!D249,"/",'电阻 '!E249)</f>
        <v>/</v>
      </c>
      <c r="C250" s="284">
        <f>'电阻 '!F249</f>
        <v>0</v>
      </c>
      <c r="D250" s="284">
        <f>'电阻 '!G249</f>
        <v>0</v>
      </c>
      <c r="E250" s="284">
        <f>'电阻 '!H249</f>
        <v>0</v>
      </c>
      <c r="F250" s="284">
        <f>'电阻 '!I249</f>
        <v>0</v>
      </c>
      <c r="G250" s="284">
        <f>'电阻 '!J249</f>
        <v>0</v>
      </c>
      <c r="H250" s="284">
        <f>'电阻 '!L249</f>
        <v>0</v>
      </c>
    </row>
    <row r="251" spans="1:8">
      <c r="A251" s="282"/>
      <c r="B251" s="285"/>
      <c r="C251" s="284"/>
      <c r="D251" s="284"/>
      <c r="E251" s="284"/>
      <c r="F251" s="284"/>
      <c r="G251" s="284"/>
      <c r="H251" s="284"/>
    </row>
    <row r="252" spans="1:8">
      <c r="A252" s="282"/>
      <c r="B252" s="283" t="s">
        <v>35</v>
      </c>
      <c r="C252" s="284"/>
      <c r="D252" s="284"/>
      <c r="E252" s="284"/>
      <c r="F252" s="284"/>
      <c r="G252" s="284"/>
      <c r="H252" s="284"/>
    </row>
    <row r="253" spans="1:9">
      <c r="A253" s="282">
        <v>1</v>
      </c>
      <c r="B253" s="286" t="str">
        <f>CONCATENATE(电容!D2,"/",电容!E2)</f>
        <v>电容/0402/</v>
      </c>
      <c r="C253" s="284">
        <f>电容!F2</f>
        <v>0</v>
      </c>
      <c r="D253" s="284">
        <f>电容!G2</f>
        <v>0</v>
      </c>
      <c r="E253" s="284">
        <f>电容!H2</f>
        <v>0</v>
      </c>
      <c r="F253" s="287">
        <f>电容!I2</f>
        <v>0</v>
      </c>
      <c r="G253" s="288">
        <f>电容!J2</f>
        <v>0</v>
      </c>
      <c r="H253" s="289">
        <f>电容!L2</f>
        <v>0</v>
      </c>
      <c r="I253" s="2"/>
    </row>
    <row r="254" spans="1:8">
      <c r="A254" s="282">
        <v>2</v>
      </c>
      <c r="B254" s="286" t="str">
        <f>CONCATENATE(电容!D3,"/",电容!E3)</f>
        <v>cap0402/1uF</v>
      </c>
      <c r="C254" s="284" t="str">
        <f>电容!F3</f>
        <v>DZ03V000300</v>
      </c>
      <c r="D254" s="284" t="str">
        <f>电容!G3</f>
        <v>SMD电容</v>
      </c>
      <c r="E254" s="284" t="str">
        <f>电容!H3</f>
        <v>1uF/10V±20%  0402</v>
      </c>
      <c r="F254" s="287" t="str">
        <f>电容!I3</f>
        <v>风华</v>
      </c>
      <c r="G254" s="288">
        <f>电容!J3</f>
        <v>0</v>
      </c>
      <c r="H254" s="289">
        <f>电容!L3</f>
        <v>2</v>
      </c>
    </row>
    <row r="255" spans="1:8">
      <c r="A255" s="282">
        <v>3</v>
      </c>
      <c r="B255" s="286" t="str">
        <f>CONCATENATE(电容!D4,"/",电容!E4)</f>
        <v>cap0402/1nF</v>
      </c>
      <c r="C255" s="284" t="str">
        <f>电容!F4</f>
        <v>DZ03V015100</v>
      </c>
      <c r="D255" s="284" t="str">
        <f>电容!G4</f>
        <v>SMD电容</v>
      </c>
      <c r="E255" s="284" t="str">
        <f>电容!H4</f>
        <v>1nF/50V±10%  0402</v>
      </c>
      <c r="F255" s="287" t="str">
        <f>电容!I4</f>
        <v>风华</v>
      </c>
      <c r="G255" s="288">
        <f>电容!J4</f>
        <v>0</v>
      </c>
      <c r="H255" s="289">
        <f>电容!L4</f>
        <v>2</v>
      </c>
    </row>
    <row r="256" spans="1:8">
      <c r="A256" s="282">
        <v>4</v>
      </c>
      <c r="B256" s="286" t="str">
        <f>CONCATENATE(电容!D5,"/",电容!E5)</f>
        <v>cap0402/10nF</v>
      </c>
      <c r="C256" s="284" t="str">
        <f>电容!F5</f>
        <v>DZ03V012800</v>
      </c>
      <c r="D256" s="284" t="str">
        <f>电容!G5</f>
        <v>SMD电容</v>
      </c>
      <c r="E256" s="284" t="str">
        <f>电容!H5</f>
        <v>10nF/50V±20%  0402</v>
      </c>
      <c r="F256" s="287" t="str">
        <f>电容!I5</f>
        <v>风华</v>
      </c>
      <c r="G256" s="288">
        <f>电容!J5</f>
        <v>0</v>
      </c>
      <c r="H256" s="289">
        <f>电容!L5</f>
        <v>2</v>
      </c>
    </row>
    <row r="257" spans="1:8">
      <c r="A257" s="282">
        <v>5</v>
      </c>
      <c r="B257" s="286" t="str">
        <f>CONCATENATE(电容!D6,"/",电容!E6)</f>
        <v>cap0402/100nF</v>
      </c>
      <c r="C257" s="284" t="str">
        <f>电容!F6</f>
        <v>DZ03V000100</v>
      </c>
      <c r="D257" s="284" t="str">
        <f>电容!G6</f>
        <v>SMD电容</v>
      </c>
      <c r="E257" s="284" t="str">
        <f>电容!H6</f>
        <v>100nF/50V±20%  0402</v>
      </c>
      <c r="F257" s="287" t="str">
        <f>电容!I6</f>
        <v>风华</v>
      </c>
      <c r="G257" s="288">
        <f>电容!J6</f>
        <v>0</v>
      </c>
      <c r="H257" s="289">
        <f>电容!L6</f>
        <v>2</v>
      </c>
    </row>
    <row r="258" spans="1:8">
      <c r="A258" s="282">
        <v>6</v>
      </c>
      <c r="B258" s="286" t="str">
        <f>CONCATENATE(电容!D7,"/",电容!E7)</f>
        <v>cap0402/20pF</v>
      </c>
      <c r="C258" s="284" t="str">
        <f>电容!F7</f>
        <v>DZ03V015000</v>
      </c>
      <c r="D258" s="284" t="str">
        <f>电容!G7</f>
        <v>SMD电容</v>
      </c>
      <c r="E258" s="284" t="str">
        <f>电容!H7</f>
        <v>20pF/50V±5%  0402</v>
      </c>
      <c r="F258" s="287" t="str">
        <f>电容!I7</f>
        <v>风华</v>
      </c>
      <c r="G258" s="288">
        <f>电容!J7</f>
        <v>0</v>
      </c>
      <c r="H258" s="289">
        <f>电容!L7</f>
        <v>2</v>
      </c>
    </row>
    <row r="259" spans="1:8">
      <c r="A259" s="282">
        <v>7</v>
      </c>
      <c r="B259" s="286" t="str">
        <f>CONCATENATE(电容!D8,"/",电容!E8)</f>
        <v>cap0402/220pF</v>
      </c>
      <c r="C259" s="284" t="str">
        <f>电容!F8</f>
        <v>DZ03V015500</v>
      </c>
      <c r="D259" s="284" t="str">
        <f>电容!G8</f>
        <v>SMD电容</v>
      </c>
      <c r="E259" s="284" t="str">
        <f>电容!H8</f>
        <v>220pF/50V±10%  0402</v>
      </c>
      <c r="F259" s="287" t="str">
        <f>电容!I8</f>
        <v>风华</v>
      </c>
      <c r="G259" s="288">
        <f>电容!J8</f>
        <v>0</v>
      </c>
      <c r="H259" s="289">
        <f>电容!L8</f>
        <v>2</v>
      </c>
    </row>
    <row r="260" spans="1:8">
      <c r="A260" s="282">
        <v>8</v>
      </c>
      <c r="B260" s="286" t="str">
        <f>CONCATENATE(电容!D10,"/",电容!E10)</f>
        <v>cap0402/2.2uF</v>
      </c>
      <c r="C260" s="284" t="str">
        <f>电容!F10</f>
        <v>DZ03V016800</v>
      </c>
      <c r="D260" s="284" t="str">
        <f>电容!G10</f>
        <v>SMD电容</v>
      </c>
      <c r="E260" s="284" t="str">
        <f>电容!H10</f>
        <v>2.2uF/10V±20% 0402</v>
      </c>
      <c r="F260" s="287" t="str">
        <f>电容!I10</f>
        <v>三星</v>
      </c>
      <c r="G260" s="288">
        <f>电容!J10</f>
        <v>0</v>
      </c>
      <c r="H260" s="289">
        <f>电容!L10</f>
        <v>2</v>
      </c>
    </row>
    <row r="261" spans="1:8">
      <c r="A261" s="282">
        <v>9</v>
      </c>
      <c r="B261" s="286" t="str">
        <f>CONCATENATE(电容!D11,"/",电容!E11)</f>
        <v>cap0402/22NF</v>
      </c>
      <c r="C261" s="284" t="str">
        <f>电容!F11</f>
        <v>DZ03V016900</v>
      </c>
      <c r="D261" s="284" t="str">
        <f>电容!G11</f>
        <v>SMD电容</v>
      </c>
      <c r="E261" s="284" t="str">
        <f>电容!H11</f>
        <v>22NF/16V±20% 0402</v>
      </c>
      <c r="F261" s="287" t="str">
        <f>电容!I11</f>
        <v>三星</v>
      </c>
      <c r="G261" s="288">
        <f>电容!J11</f>
        <v>0</v>
      </c>
      <c r="H261" s="289">
        <f>电容!L11</f>
        <v>2</v>
      </c>
    </row>
    <row r="262" spans="1:8">
      <c r="A262" s="282">
        <v>10</v>
      </c>
      <c r="B262" s="286" t="str">
        <f>CONCATENATE(电容!D12,"/",电容!E12)</f>
        <v>cap0402/47NF</v>
      </c>
      <c r="C262" s="284" t="str">
        <f>电容!F12</f>
        <v>DZ03V017000</v>
      </c>
      <c r="D262" s="284" t="str">
        <f>电容!G12</f>
        <v>SMD电容</v>
      </c>
      <c r="E262" s="284" t="str">
        <f>电容!H12</f>
        <v>47NF/16V±20% 0402</v>
      </c>
      <c r="F262" s="287" t="str">
        <f>电容!I12</f>
        <v>三星</v>
      </c>
      <c r="G262" s="288">
        <f>电容!J12</f>
        <v>0</v>
      </c>
      <c r="H262" s="289">
        <f>电容!L12</f>
        <v>2</v>
      </c>
    </row>
    <row r="263" ht="24" spans="1:8">
      <c r="A263" s="282">
        <v>11</v>
      </c>
      <c r="B263" s="286" t="str">
        <f>CONCATENATE(电容!D13,"/",电容!E13)</f>
        <v>cap0402/2pF/50V</v>
      </c>
      <c r="C263" s="284" t="str">
        <f>电容!F13</f>
        <v>DZ03V018400</v>
      </c>
      <c r="D263" s="284" t="str">
        <f>电容!G13</f>
        <v>SMD 电容</v>
      </c>
      <c r="E263" s="284" t="str">
        <f>电容!H13</f>
        <v>0402CG2R0C500NT 2pF/50V±5% 0402 ±0.25PF NPO </v>
      </c>
      <c r="F263" s="287" t="str">
        <f>电容!I13</f>
        <v>风华</v>
      </c>
      <c r="G263" s="288">
        <f>电容!J13</f>
        <v>0</v>
      </c>
      <c r="H263" s="289">
        <f>电容!L13</f>
        <v>2</v>
      </c>
    </row>
    <row r="264" spans="1:8">
      <c r="A264" s="282">
        <v>12</v>
      </c>
      <c r="B264" s="286" t="str">
        <f>CONCATENATE(电容!D14,"/",电容!E14)</f>
        <v>cap0402/3.3pF</v>
      </c>
      <c r="C264" s="284" t="str">
        <f>电容!F14</f>
        <v>DZ03V017900</v>
      </c>
      <c r="D264" s="284" t="str">
        <f>电容!G14</f>
        <v>SMD电容</v>
      </c>
      <c r="E264" s="284" t="str">
        <f>电容!H14</f>
        <v>3.3pF/6.3V±20%  0402</v>
      </c>
      <c r="F264" s="287">
        <f>电容!I14</f>
        <v>0</v>
      </c>
      <c r="G264" s="288">
        <f>电容!J14</f>
        <v>0</v>
      </c>
      <c r="H264" s="289">
        <f>电容!L14</f>
        <v>2</v>
      </c>
    </row>
    <row r="265" spans="1:8">
      <c r="A265" s="282">
        <v>13</v>
      </c>
      <c r="B265" s="286" t="str">
        <f>CONCATENATE(电容!D15,"/",电容!E15)</f>
        <v>cap0402/33PF</v>
      </c>
      <c r="C265" s="284" t="str">
        <f>电容!F15</f>
        <v>DZ03V017100</v>
      </c>
      <c r="D265" s="284" t="str">
        <f>电容!G15</f>
        <v>SMD电容</v>
      </c>
      <c r="E265" s="284" t="str">
        <f>电容!H15</f>
        <v>33PF/50V±20% 0402</v>
      </c>
      <c r="F265" s="287" t="str">
        <f>电容!I15</f>
        <v>三星</v>
      </c>
      <c r="G265" s="288">
        <f>电容!J15</f>
        <v>0</v>
      </c>
      <c r="H265" s="289">
        <f>电容!L15</f>
        <v>2</v>
      </c>
    </row>
    <row r="266" spans="1:8">
      <c r="A266" s="282">
        <v>14</v>
      </c>
      <c r="B266" s="286" t="str">
        <f>CONCATENATE(电容!D16,"/",电容!E16)</f>
        <v>cap0402/4.7uF</v>
      </c>
      <c r="C266" s="284" t="str">
        <f>电容!F16</f>
        <v>DZ03V017800</v>
      </c>
      <c r="D266" s="284" t="str">
        <f>电容!G16</f>
        <v>SMD电容</v>
      </c>
      <c r="E266" s="284" t="str">
        <f>电容!H16</f>
        <v>4.7uF/10V±20%  0402</v>
      </c>
      <c r="F266" s="287">
        <f>电容!I16</f>
        <v>0</v>
      </c>
      <c r="G266" s="288">
        <f>电容!J16</f>
        <v>0</v>
      </c>
      <c r="H266" s="289">
        <f>电容!L16</f>
        <v>2</v>
      </c>
    </row>
    <row r="267" spans="1:8">
      <c r="A267" s="282">
        <v>15</v>
      </c>
      <c r="B267" s="286" t="str">
        <f>CONCATENATE(电容!D17,"/",电容!E17)</f>
        <v>cap0402/100nF</v>
      </c>
      <c r="C267" s="284" t="str">
        <f>电容!F17</f>
        <v>DZ03V018200</v>
      </c>
      <c r="D267" s="284" t="str">
        <f>电容!G17</f>
        <v>SMD电容</v>
      </c>
      <c r="E267" s="284" t="str">
        <f>电容!H17</f>
        <v>100nF/25V±15 X7R 0402</v>
      </c>
      <c r="F267" s="287" t="str">
        <f>电容!I17</f>
        <v>风华</v>
      </c>
      <c r="G267" s="288">
        <f>电容!J17</f>
        <v>0</v>
      </c>
      <c r="H267" s="289">
        <f>电容!L17</f>
        <v>2</v>
      </c>
    </row>
    <row r="268" spans="1:8">
      <c r="A268" s="282">
        <v>16</v>
      </c>
      <c r="B268" s="286" t="str">
        <f>CONCATENATE(电容!D18,"/",电容!E18)</f>
        <v>电容/0603/</v>
      </c>
      <c r="C268" s="284">
        <f>电容!F18</f>
        <v>0</v>
      </c>
      <c r="D268" s="284">
        <f>电容!G18</f>
        <v>0</v>
      </c>
      <c r="E268" s="284">
        <f>电容!H18</f>
        <v>0</v>
      </c>
      <c r="F268" s="287">
        <f>电容!I18</f>
        <v>0</v>
      </c>
      <c r="G268" s="288">
        <f>电容!J18</f>
        <v>0</v>
      </c>
      <c r="H268" s="289">
        <f>电容!L18</f>
        <v>0</v>
      </c>
    </row>
    <row r="269" spans="1:8">
      <c r="A269" s="282">
        <v>17</v>
      </c>
      <c r="B269" s="286" t="str">
        <f>CONCATENATE(电容!D19,"/",电容!E19)</f>
        <v>cap0603/1nF</v>
      </c>
      <c r="C269" s="284" t="str">
        <f>电容!F19</f>
        <v>DZ03V002300</v>
      </c>
      <c r="D269" s="284" t="str">
        <f>电容!G19</f>
        <v>SMD电容</v>
      </c>
      <c r="E269" s="284" t="str">
        <f>电容!H19</f>
        <v>1nF/50V±10%  0603</v>
      </c>
      <c r="F269" s="287" t="str">
        <f>电容!I19</f>
        <v>风华</v>
      </c>
      <c r="G269" s="288">
        <f>电容!J19</f>
        <v>0</v>
      </c>
      <c r="H269" s="289">
        <f>电容!L19</f>
        <v>2</v>
      </c>
    </row>
    <row r="270" spans="1:8">
      <c r="A270" s="282">
        <v>18</v>
      </c>
      <c r="B270" s="286" t="str">
        <f>CONCATENATE(电容!D20,"/",电容!E20)</f>
        <v>cap0603/1.5nF</v>
      </c>
      <c r="C270" s="284" t="str">
        <f>电容!F20</f>
        <v>DZ03V002400</v>
      </c>
      <c r="D270" s="284" t="str">
        <f>电容!G20</f>
        <v>SMD电容</v>
      </c>
      <c r="E270" s="284" t="str">
        <f>电容!H20</f>
        <v>1.5nF/50V±10%  0603</v>
      </c>
      <c r="F270" s="287" t="str">
        <f>电容!I20</f>
        <v>风华</v>
      </c>
      <c r="G270" s="288">
        <f>电容!J20</f>
        <v>0</v>
      </c>
      <c r="H270" s="289">
        <f>电容!L20</f>
        <v>2</v>
      </c>
    </row>
    <row r="271" spans="1:8">
      <c r="A271" s="282">
        <v>19</v>
      </c>
      <c r="B271" s="286" t="str">
        <f>CONCATENATE(电容!D21,"/",电容!E21)</f>
        <v>cap0603/2.2nF</v>
      </c>
      <c r="C271" s="284" t="str">
        <f>电容!F21</f>
        <v>DZ03V002500</v>
      </c>
      <c r="D271" s="284" t="str">
        <f>电容!G21</f>
        <v>SMD电容</v>
      </c>
      <c r="E271" s="284" t="str">
        <f>电容!H21</f>
        <v>2.2nF/50V±10%  0603</v>
      </c>
      <c r="F271" s="287" t="str">
        <f>电容!I21</f>
        <v>风华</v>
      </c>
      <c r="G271" s="288">
        <f>电容!J21</f>
        <v>0</v>
      </c>
      <c r="H271" s="289">
        <f>电容!L21</f>
        <v>2</v>
      </c>
    </row>
    <row r="272" spans="1:8">
      <c r="A272" s="282">
        <v>20</v>
      </c>
      <c r="B272" s="286" t="str">
        <f>CONCATENATE(电容!D22,"/",电容!E22)</f>
        <v>cap0603/2.7nF</v>
      </c>
      <c r="C272" s="284" t="str">
        <f>电容!F22</f>
        <v>DZ03V002600</v>
      </c>
      <c r="D272" s="284" t="str">
        <f>电容!G22</f>
        <v>SMD电容</v>
      </c>
      <c r="E272" s="284" t="str">
        <f>电容!H22</f>
        <v>2.7nF/50V±10%  0603</v>
      </c>
      <c r="F272" s="287" t="str">
        <f>电容!I22</f>
        <v>风华</v>
      </c>
      <c r="G272" s="288">
        <f>电容!J22</f>
        <v>0</v>
      </c>
      <c r="H272" s="289">
        <f>电容!L22</f>
        <v>2</v>
      </c>
    </row>
    <row r="273" spans="1:8">
      <c r="A273" s="282">
        <v>21</v>
      </c>
      <c r="B273" s="286" t="str">
        <f>CONCATENATE(电容!D23,"/",电容!E23)</f>
        <v>cap0603/3.3nF</v>
      </c>
      <c r="C273" s="284" t="str">
        <f>电容!F23</f>
        <v>DZ03V002700</v>
      </c>
      <c r="D273" s="284" t="str">
        <f>电容!G23</f>
        <v>SMD电容</v>
      </c>
      <c r="E273" s="284" t="str">
        <f>电容!H23</f>
        <v>3.3nF/50V±10%  0603</v>
      </c>
      <c r="F273" s="287" t="str">
        <f>电容!I23</f>
        <v>风华</v>
      </c>
      <c r="G273" s="288">
        <f>电容!J23</f>
        <v>0</v>
      </c>
      <c r="H273" s="289">
        <f>电容!L23</f>
        <v>2</v>
      </c>
    </row>
    <row r="274" spans="1:8">
      <c r="A274" s="282">
        <v>22</v>
      </c>
      <c r="B274" s="286" t="str">
        <f>CONCATENATE(电容!D24,"/",电容!E24)</f>
        <v>cap0603/4.7nF</v>
      </c>
      <c r="C274" s="284" t="str">
        <f>电容!F24</f>
        <v>DZ03V002800</v>
      </c>
      <c r="D274" s="284" t="str">
        <f>电容!G24</f>
        <v>SMD电容</v>
      </c>
      <c r="E274" s="284" t="str">
        <f>电容!H24</f>
        <v>4.7nF/50V±10%  0603</v>
      </c>
      <c r="F274" s="287" t="str">
        <f>电容!I24</f>
        <v>风华</v>
      </c>
      <c r="G274" s="288">
        <f>电容!J24</f>
        <v>0</v>
      </c>
      <c r="H274" s="289">
        <f>电容!L24</f>
        <v>2</v>
      </c>
    </row>
    <row r="275" spans="1:8">
      <c r="A275" s="282">
        <v>23</v>
      </c>
      <c r="B275" s="286" t="str">
        <f>CONCATENATE(电容!D25,"/",电容!E25)</f>
        <v>cap0603/5.6nF</v>
      </c>
      <c r="C275" s="284" t="str">
        <f>电容!F25</f>
        <v>DZ03V002900</v>
      </c>
      <c r="D275" s="284" t="str">
        <f>电容!G25</f>
        <v>SMD电容</v>
      </c>
      <c r="E275" s="284" t="str">
        <f>电容!H25</f>
        <v>5.6nF/50V±10%  0603</v>
      </c>
      <c r="F275" s="287" t="str">
        <f>电容!I25</f>
        <v>风华</v>
      </c>
      <c r="G275" s="288">
        <f>电容!J25</f>
        <v>0</v>
      </c>
      <c r="H275" s="289">
        <f>电容!L25</f>
        <v>2</v>
      </c>
    </row>
    <row r="276" spans="1:8">
      <c r="A276" s="282">
        <v>24</v>
      </c>
      <c r="B276" s="286" t="str">
        <f>CONCATENATE(电容!D26,"/",电容!E26)</f>
        <v>cap0603/8.2nF</v>
      </c>
      <c r="C276" s="284" t="str">
        <f>电容!F26</f>
        <v>DZ03V003000</v>
      </c>
      <c r="D276" s="284" t="str">
        <f>电容!G26</f>
        <v>SMD电容</v>
      </c>
      <c r="E276" s="284" t="str">
        <f>电容!H26</f>
        <v>8.2nF/50V±10%  0603</v>
      </c>
      <c r="F276" s="287" t="str">
        <f>电容!I26</f>
        <v>风华</v>
      </c>
      <c r="G276" s="288">
        <f>电容!J26</f>
        <v>0</v>
      </c>
      <c r="H276" s="289">
        <f>电容!L26</f>
        <v>2</v>
      </c>
    </row>
    <row r="277" spans="1:8">
      <c r="A277" s="282">
        <v>25</v>
      </c>
      <c r="B277" s="286" t="str">
        <f>CONCATENATE(电容!D27,"/",电容!E27)</f>
        <v>cap0603/10nF</v>
      </c>
      <c r="C277" s="284" t="str">
        <f>电容!F27</f>
        <v>DZ03V003100</v>
      </c>
      <c r="D277" s="284" t="str">
        <f>电容!G27</f>
        <v>SMD电容</v>
      </c>
      <c r="E277" s="284" t="str">
        <f>电容!H27</f>
        <v>10nF/50V±10%  0603</v>
      </c>
      <c r="F277" s="287" t="str">
        <f>电容!I27</f>
        <v>风华</v>
      </c>
      <c r="G277" s="288">
        <f>电容!J27</f>
        <v>0</v>
      </c>
      <c r="H277" s="289">
        <f>电容!L27</f>
        <v>2</v>
      </c>
    </row>
    <row r="278" spans="1:8">
      <c r="A278" s="282">
        <v>26</v>
      </c>
      <c r="B278" s="286" t="str">
        <f>CONCATENATE(电容!D28,"/",电容!E28)</f>
        <v>cap0603/15nF</v>
      </c>
      <c r="C278" s="284" t="str">
        <f>电容!F28</f>
        <v>DZ03V015300</v>
      </c>
      <c r="D278" s="284" t="str">
        <f>电容!G28</f>
        <v>SMD电容</v>
      </c>
      <c r="E278" s="284" t="str">
        <f>电容!H28</f>
        <v>15nF/50V±10%  0603</v>
      </c>
      <c r="F278" s="287" t="str">
        <f>电容!I28</f>
        <v>风华</v>
      </c>
      <c r="G278" s="288">
        <f>电容!J28</f>
        <v>0</v>
      </c>
      <c r="H278" s="289">
        <f>电容!L28</f>
        <v>2</v>
      </c>
    </row>
    <row r="279" spans="1:8">
      <c r="A279" s="282">
        <v>27</v>
      </c>
      <c r="B279" s="286" t="str">
        <f>CONCATENATE(电容!D29,"/",电容!E29)</f>
        <v>cap0603/22nF</v>
      </c>
      <c r="C279" s="284" t="str">
        <f>电容!F29</f>
        <v>DZ03V003200</v>
      </c>
      <c r="D279" s="284" t="str">
        <f>电容!G29</f>
        <v>SMD电容</v>
      </c>
      <c r="E279" s="284" t="str">
        <f>电容!H29</f>
        <v>22nF/50V±20%  0603</v>
      </c>
      <c r="F279" s="287" t="str">
        <f>电容!I29</f>
        <v>风华</v>
      </c>
      <c r="G279" s="288">
        <f>电容!J29</f>
        <v>0</v>
      </c>
      <c r="H279" s="289">
        <f>电容!L29</f>
        <v>2</v>
      </c>
    </row>
    <row r="280" spans="1:8">
      <c r="A280" s="282">
        <v>28</v>
      </c>
      <c r="B280" s="286" t="str">
        <f>CONCATENATE(电容!D30,"/",电容!E30)</f>
        <v>cap0603/33nF</v>
      </c>
      <c r="C280" s="284" t="str">
        <f>电容!F30</f>
        <v>DZ03V011300</v>
      </c>
      <c r="D280" s="284" t="str">
        <f>电容!G30</f>
        <v>SMD电容</v>
      </c>
      <c r="E280" s="284" t="str">
        <f>电容!H30</f>
        <v>33nF/50V±20%  0603</v>
      </c>
      <c r="F280" s="287" t="str">
        <f>电容!I30</f>
        <v>风华</v>
      </c>
      <c r="G280" s="288">
        <f>电容!J30</f>
        <v>0</v>
      </c>
      <c r="H280" s="289">
        <f>电容!L30</f>
        <v>2</v>
      </c>
    </row>
    <row r="281" spans="1:8">
      <c r="A281" s="282">
        <v>29</v>
      </c>
      <c r="B281" s="286" t="str">
        <f>CONCATENATE(电容!D31,"/",电容!E31)</f>
        <v>cap0603/47nF</v>
      </c>
      <c r="C281" s="284" t="str">
        <f>电容!F31</f>
        <v>DZ03V003300</v>
      </c>
      <c r="D281" s="284" t="str">
        <f>电容!G31</f>
        <v>SMD电容</v>
      </c>
      <c r="E281" s="284" t="str">
        <f>电容!H31</f>
        <v>47nF/50V±10%  0603</v>
      </c>
      <c r="F281" s="287" t="str">
        <f>电容!I31</f>
        <v>风华</v>
      </c>
      <c r="G281" s="288">
        <f>电容!J31</f>
        <v>0</v>
      </c>
      <c r="H281" s="289">
        <f>电容!L31</f>
        <v>2</v>
      </c>
    </row>
    <row r="282" spans="1:8">
      <c r="A282" s="282">
        <v>30</v>
      </c>
      <c r="B282" s="286" t="str">
        <f>CONCATENATE(电容!D32,"/",电容!E32)</f>
        <v>cap0603/56nF</v>
      </c>
      <c r="C282" s="284" t="str">
        <f>电容!F32</f>
        <v>DZ03V003400</v>
      </c>
      <c r="D282" s="284" t="str">
        <f>电容!G32</f>
        <v>SMD电容</v>
      </c>
      <c r="E282" s="284" t="str">
        <f>电容!H32</f>
        <v>56nF/50V±10%  0603</v>
      </c>
      <c r="F282" s="287" t="str">
        <f>电容!I32</f>
        <v>风华</v>
      </c>
      <c r="G282" s="288">
        <f>电容!J32</f>
        <v>0</v>
      </c>
      <c r="H282" s="289">
        <f>电容!L32</f>
        <v>2</v>
      </c>
    </row>
    <row r="283" spans="1:8">
      <c r="A283" s="282">
        <v>31</v>
      </c>
      <c r="B283" s="286" t="str">
        <f>CONCATENATE(电容!D33,"/",电容!E33)</f>
        <v>cap0603/100nF/50V</v>
      </c>
      <c r="C283" s="284" t="str">
        <f>电容!F33</f>
        <v>DZ03V003500</v>
      </c>
      <c r="D283" s="284" t="str">
        <f>电容!G33</f>
        <v>SMD电容</v>
      </c>
      <c r="E283" s="284" t="str">
        <f>电容!H33</f>
        <v>100nF/50V±20%  0603</v>
      </c>
      <c r="F283" s="287" t="str">
        <f>电容!I33</f>
        <v>风华</v>
      </c>
      <c r="G283" s="288">
        <f>电容!J33</f>
        <v>0</v>
      </c>
      <c r="H283" s="289">
        <f>电容!L33</f>
        <v>2</v>
      </c>
    </row>
    <row r="284" spans="1:8">
      <c r="A284" s="282">
        <v>32</v>
      </c>
      <c r="B284" s="286" t="str">
        <f>CONCATENATE(电容!D34,"/",电容!E34)</f>
        <v>cap0603/100nF/100V</v>
      </c>
      <c r="C284" s="284" t="str">
        <f>电容!F34</f>
        <v>DZ03V017500</v>
      </c>
      <c r="D284" s="284" t="str">
        <f>电容!G34</f>
        <v>SMD 电容</v>
      </c>
      <c r="E284" s="284" t="str">
        <f>电容!H34</f>
        <v>100nF/100V±10% X7R 0603</v>
      </c>
      <c r="F284" s="287" t="str">
        <f>电容!I34</f>
        <v>风华</v>
      </c>
      <c r="G284" s="288">
        <f>电容!J34</f>
        <v>0</v>
      </c>
      <c r="H284" s="289">
        <f>电容!L34</f>
        <v>2</v>
      </c>
    </row>
    <row r="285" spans="1:8">
      <c r="A285" s="282">
        <v>33</v>
      </c>
      <c r="B285" s="286" t="str">
        <f>CONCATENATE(电容!D35,"/",电容!E35)</f>
        <v>cap0603/120nF</v>
      </c>
      <c r="C285" s="284" t="str">
        <f>电容!F35</f>
        <v>DZ03V003600</v>
      </c>
      <c r="D285" s="284" t="str">
        <f>电容!G35</f>
        <v>SMD电容</v>
      </c>
      <c r="E285" s="284" t="str">
        <f>电容!H35</f>
        <v>120nF/25V±20%  0603</v>
      </c>
      <c r="F285" s="287" t="str">
        <f>电容!I35</f>
        <v>风华</v>
      </c>
      <c r="G285" s="288">
        <f>电容!J35</f>
        <v>0</v>
      </c>
      <c r="H285" s="289">
        <f>电容!L35</f>
        <v>2</v>
      </c>
    </row>
    <row r="286" spans="1:8">
      <c r="A286" s="282">
        <v>34</v>
      </c>
      <c r="B286" s="286" t="str">
        <f>CONCATENATE(电容!D36,"/",电容!E36)</f>
        <v>cap0603/220nF</v>
      </c>
      <c r="C286" s="284" t="str">
        <f>电容!F36</f>
        <v>DZ03V003700</v>
      </c>
      <c r="D286" s="284" t="str">
        <f>电容!G36</f>
        <v>SMD电容</v>
      </c>
      <c r="E286" s="284" t="str">
        <f>电容!H36</f>
        <v>220nF/25V±10%  0603</v>
      </c>
      <c r="F286" s="287" t="str">
        <f>电容!I36</f>
        <v>风华</v>
      </c>
      <c r="G286" s="288">
        <f>电容!J36</f>
        <v>0</v>
      </c>
      <c r="H286" s="289">
        <f>电容!L36</f>
        <v>2</v>
      </c>
    </row>
    <row r="287" spans="1:8">
      <c r="A287" s="282">
        <v>35</v>
      </c>
      <c r="B287" s="286" t="str">
        <f>CONCATENATE(电容!D37,"/",电容!E37)</f>
        <v>cap0603/330nF</v>
      </c>
      <c r="C287" s="284" t="str">
        <f>电容!F37</f>
        <v>DZ03V013600</v>
      </c>
      <c r="D287" s="284" t="str">
        <f>电容!G37</f>
        <v>SMD电容</v>
      </c>
      <c r="E287" s="284" t="str">
        <f>电容!H37</f>
        <v>330nF/50V±20%  0603</v>
      </c>
      <c r="F287" s="287" t="str">
        <f>电容!I37</f>
        <v>风华</v>
      </c>
      <c r="G287" s="288">
        <f>电容!J37</f>
        <v>0</v>
      </c>
      <c r="H287" s="289">
        <f>电容!L37</f>
        <v>2</v>
      </c>
    </row>
    <row r="288" spans="1:8">
      <c r="A288" s="282">
        <v>36</v>
      </c>
      <c r="B288" s="286" t="str">
        <f>CONCATENATE(电容!D38,"/",电容!E38)</f>
        <v>cap0603/470nF</v>
      </c>
      <c r="C288" s="284" t="str">
        <f>电容!F38</f>
        <v>DZ03V003800</v>
      </c>
      <c r="D288" s="284" t="str">
        <f>电容!G38</f>
        <v>SMD电容</v>
      </c>
      <c r="E288" s="284" t="str">
        <f>电容!H38</f>
        <v>470nF/25V±20%  0603</v>
      </c>
      <c r="F288" s="287" t="str">
        <f>电容!I38</f>
        <v>风华</v>
      </c>
      <c r="G288" s="288">
        <f>电容!J38</f>
        <v>0</v>
      </c>
      <c r="H288" s="289">
        <f>电容!L38</f>
        <v>2</v>
      </c>
    </row>
    <row r="289" spans="1:8">
      <c r="A289" s="282">
        <v>37</v>
      </c>
      <c r="B289" s="286" t="str">
        <f>CONCATENATE(电容!D39,"/",电容!E39)</f>
        <v>cap0603/5pF</v>
      </c>
      <c r="C289" s="284" t="str">
        <f>电容!F39</f>
        <v>DZ03V000400</v>
      </c>
      <c r="D289" s="284" t="str">
        <f>电容!G39</f>
        <v>SMD电容</v>
      </c>
      <c r="E289" s="284" t="str">
        <f>电容!H39</f>
        <v>5pF/50V±5%  0603</v>
      </c>
      <c r="F289" s="287" t="str">
        <f>电容!I39</f>
        <v>风华</v>
      </c>
      <c r="G289" s="288">
        <f>电容!J39</f>
        <v>0</v>
      </c>
      <c r="H289" s="289">
        <f>电容!L39</f>
        <v>2</v>
      </c>
    </row>
    <row r="290" spans="1:8">
      <c r="A290" s="282">
        <v>38</v>
      </c>
      <c r="B290" s="286" t="str">
        <f>CONCATENATE(电容!D40,"/",电容!E40)</f>
        <v>cap0603/5.6pF</v>
      </c>
      <c r="C290" s="284" t="str">
        <f>电容!F40</f>
        <v>DZ03V000500</v>
      </c>
      <c r="D290" s="284" t="str">
        <f>电容!G40</f>
        <v>SMD电容</v>
      </c>
      <c r="E290" s="284" t="str">
        <f>电容!H40</f>
        <v>5.6pF/50V±20%  0603</v>
      </c>
      <c r="F290" s="287" t="str">
        <f>电容!I40</f>
        <v>风华</v>
      </c>
      <c r="G290" s="288">
        <f>电容!J40</f>
        <v>0</v>
      </c>
      <c r="H290" s="289">
        <f>电容!L40</f>
        <v>2</v>
      </c>
    </row>
    <row r="291" spans="1:8">
      <c r="A291" s="282">
        <v>39</v>
      </c>
      <c r="B291" s="286" t="str">
        <f>CONCATENATE(电容!D41,"/",电容!E41)</f>
        <v>cap0603/10pF</v>
      </c>
      <c r="C291" s="284" t="str">
        <f>电容!F41</f>
        <v>DZ03V000600</v>
      </c>
      <c r="D291" s="284" t="str">
        <f>电容!G41</f>
        <v>SMD电容</v>
      </c>
      <c r="E291" s="284" t="str">
        <f>电容!H41</f>
        <v>10pF/50V±5%  0603</v>
      </c>
      <c r="F291" s="287" t="str">
        <f>电容!I41</f>
        <v>风华</v>
      </c>
      <c r="G291" s="288">
        <f>电容!J41</f>
        <v>0</v>
      </c>
      <c r="H291" s="289">
        <f>电容!L41</f>
        <v>2</v>
      </c>
    </row>
    <row r="292" spans="1:8">
      <c r="A292" s="282">
        <v>40</v>
      </c>
      <c r="B292" s="286" t="str">
        <f>CONCATENATE(电容!D42,"/",电容!E42)</f>
        <v>cap0603/12pF</v>
      </c>
      <c r="C292" s="284" t="str">
        <f>电容!F42</f>
        <v>DZ03V014200</v>
      </c>
      <c r="D292" s="284" t="str">
        <f>电容!G42</f>
        <v>SMD电容</v>
      </c>
      <c r="E292" s="284" t="str">
        <f>电容!H42</f>
        <v>12pF/50V±5%  0603</v>
      </c>
      <c r="F292" s="287" t="str">
        <f>电容!I42</f>
        <v>风华</v>
      </c>
      <c r="G292" s="288">
        <f>电容!J42</f>
        <v>0</v>
      </c>
      <c r="H292" s="289">
        <f>电容!L42</f>
        <v>2</v>
      </c>
    </row>
    <row r="293" spans="1:8">
      <c r="A293" s="282">
        <v>41</v>
      </c>
      <c r="B293" s="286" t="str">
        <f>CONCATENATE(电容!D43,"/",电容!E43)</f>
        <v>cap0603/15pF</v>
      </c>
      <c r="C293" s="284" t="str">
        <f>电容!F43</f>
        <v>DZ03V000700</v>
      </c>
      <c r="D293" s="284" t="str">
        <f>电容!G43</f>
        <v>SMD电容</v>
      </c>
      <c r="E293" s="284" t="str">
        <f>电容!H43</f>
        <v>15pF/50V±5%  0603</v>
      </c>
      <c r="F293" s="287" t="str">
        <f>电容!I43</f>
        <v>风华</v>
      </c>
      <c r="G293" s="288">
        <f>电容!J43</f>
        <v>0</v>
      </c>
      <c r="H293" s="289">
        <f>电容!L43</f>
        <v>2</v>
      </c>
    </row>
    <row r="294" spans="1:8">
      <c r="A294" s="282">
        <v>42</v>
      </c>
      <c r="B294" s="286" t="str">
        <f>CONCATENATE(电容!D44,"/",电容!E44)</f>
        <v>cap0603/18pF</v>
      </c>
      <c r="C294" s="284" t="str">
        <f>电容!F44</f>
        <v>DZ03V000800</v>
      </c>
      <c r="D294" s="284" t="str">
        <f>电容!G44</f>
        <v>SMD电容</v>
      </c>
      <c r="E294" s="284" t="str">
        <f>电容!H44</f>
        <v>18pF/50V±5%  0603</v>
      </c>
      <c r="F294" s="287" t="str">
        <f>电容!I44</f>
        <v>风华</v>
      </c>
      <c r="G294" s="288">
        <f>电容!J44</f>
        <v>0</v>
      </c>
      <c r="H294" s="289">
        <f>电容!L44</f>
        <v>2</v>
      </c>
    </row>
    <row r="295" spans="1:8">
      <c r="A295" s="282">
        <v>43</v>
      </c>
      <c r="B295" s="286" t="str">
        <f>CONCATENATE(电容!D45,"/",电容!E45)</f>
        <v>cap0603/20pF</v>
      </c>
      <c r="C295" s="284" t="str">
        <f>电容!F45</f>
        <v>DZ03V000900</v>
      </c>
      <c r="D295" s="284" t="str">
        <f>电容!G45</f>
        <v>SMD电容</v>
      </c>
      <c r="E295" s="284" t="str">
        <f>电容!H45</f>
        <v>20pF/50V±5%  0603</v>
      </c>
      <c r="F295" s="287" t="str">
        <f>电容!I45</f>
        <v>风华</v>
      </c>
      <c r="G295" s="288">
        <f>电容!J45</f>
        <v>0</v>
      </c>
      <c r="H295" s="289">
        <f>电容!L45</f>
        <v>2</v>
      </c>
    </row>
    <row r="296" spans="1:8">
      <c r="A296" s="282">
        <v>44</v>
      </c>
      <c r="B296" s="286" t="str">
        <f>CONCATENATE(电容!D46,"/",电容!E46)</f>
        <v>cap0603/22pF</v>
      </c>
      <c r="C296" s="284" t="str">
        <f>电容!F46</f>
        <v>DZ03V001000</v>
      </c>
      <c r="D296" s="284" t="str">
        <f>电容!G46</f>
        <v>SMD电容</v>
      </c>
      <c r="E296" s="284" t="str">
        <f>电容!H46</f>
        <v>22pF/50V±5%  0603</v>
      </c>
      <c r="F296" s="287" t="str">
        <f>电容!I46</f>
        <v>风华</v>
      </c>
      <c r="G296" s="288">
        <f>电容!J46</f>
        <v>0</v>
      </c>
      <c r="H296" s="289">
        <f>电容!L46</f>
        <v>2</v>
      </c>
    </row>
    <row r="297" spans="1:8">
      <c r="A297" s="282">
        <v>45</v>
      </c>
      <c r="B297" s="286" t="str">
        <f>CONCATENATE(电容!D47,"/",电容!E47)</f>
        <v>cap0603/27pF</v>
      </c>
      <c r="C297" s="284" t="str">
        <f>电容!F47</f>
        <v>DZ03V001100</v>
      </c>
      <c r="D297" s="284" t="str">
        <f>电容!G47</f>
        <v>SMD电容</v>
      </c>
      <c r="E297" s="284" t="str">
        <f>电容!H47</f>
        <v>27pF/50V±5%  0603</v>
      </c>
      <c r="F297" s="287" t="str">
        <f>电容!I47</f>
        <v>风华</v>
      </c>
      <c r="G297" s="288">
        <f>电容!J47</f>
        <v>0</v>
      </c>
      <c r="H297" s="289">
        <f>电容!L47</f>
        <v>2</v>
      </c>
    </row>
    <row r="298" spans="1:8">
      <c r="A298" s="282">
        <v>46</v>
      </c>
      <c r="B298" s="286" t="str">
        <f>CONCATENATE(电容!D48,"/",电容!E48)</f>
        <v>cap0603/33pF</v>
      </c>
      <c r="C298" s="284" t="str">
        <f>电容!F48</f>
        <v>DZ03V001200</v>
      </c>
      <c r="D298" s="284" t="str">
        <f>电容!G48</f>
        <v>SMD电容</v>
      </c>
      <c r="E298" s="284" t="str">
        <f>电容!H48</f>
        <v>33pF/50V±5%  0603</v>
      </c>
      <c r="F298" s="287" t="str">
        <f>电容!I48</f>
        <v>风华</v>
      </c>
      <c r="G298" s="288">
        <f>电容!J48</f>
        <v>0</v>
      </c>
      <c r="H298" s="289">
        <f>电容!L48</f>
        <v>2</v>
      </c>
    </row>
    <row r="299" spans="1:8">
      <c r="A299" s="282">
        <v>47</v>
      </c>
      <c r="B299" s="286" t="str">
        <f>CONCATENATE(电容!D49,"/",电容!E49)</f>
        <v>cap0603/39pF</v>
      </c>
      <c r="C299" s="284" t="str">
        <f>电容!F49</f>
        <v>DZ03V011100</v>
      </c>
      <c r="D299" s="284" t="str">
        <f>电容!G49</f>
        <v>SMD电容</v>
      </c>
      <c r="E299" s="284" t="str">
        <f>电容!H49</f>
        <v>39pF/50V±5%  0603</v>
      </c>
      <c r="F299" s="287">
        <f>电容!I49</f>
        <v>0</v>
      </c>
      <c r="G299" s="288">
        <f>电容!J49</f>
        <v>0</v>
      </c>
      <c r="H299" s="289">
        <f>电容!L49</f>
        <v>2</v>
      </c>
    </row>
    <row r="300" spans="1:8">
      <c r="A300" s="282">
        <v>48</v>
      </c>
      <c r="B300" s="286" t="str">
        <f>CONCATENATE(电容!D50,"/",电容!E50)</f>
        <v>cap0603/47pF</v>
      </c>
      <c r="C300" s="284" t="str">
        <f>电容!F50</f>
        <v>DZ03V001300</v>
      </c>
      <c r="D300" s="284" t="str">
        <f>电容!G50</f>
        <v>SMD电容</v>
      </c>
      <c r="E300" s="284" t="str">
        <f>电容!H50</f>
        <v>47pF/50V±5%  0603</v>
      </c>
      <c r="F300" s="287" t="str">
        <f>电容!I50</f>
        <v>风华</v>
      </c>
      <c r="G300" s="288">
        <f>电容!J50</f>
        <v>0</v>
      </c>
      <c r="H300" s="289">
        <f>电容!L50</f>
        <v>2</v>
      </c>
    </row>
    <row r="301" spans="1:8">
      <c r="A301" s="282">
        <v>49</v>
      </c>
      <c r="B301" s="286" t="str">
        <f>CONCATENATE(电容!D51,"/",电容!E51)</f>
        <v>cap0603/51pF</v>
      </c>
      <c r="C301" s="284" t="str">
        <f>电容!F51</f>
        <v>DZ03V001500</v>
      </c>
      <c r="D301" s="284" t="str">
        <f>电容!G51</f>
        <v>SMD电容</v>
      </c>
      <c r="E301" s="284" t="str">
        <f>电容!H51</f>
        <v>51pF/50V±5%  0603</v>
      </c>
      <c r="F301" s="287" t="str">
        <f>电容!I51</f>
        <v>风华</v>
      </c>
      <c r="G301" s="288">
        <f>电容!J51</f>
        <v>0</v>
      </c>
      <c r="H301" s="289">
        <f>电容!L51</f>
        <v>2</v>
      </c>
    </row>
    <row r="302" spans="1:8">
      <c r="A302" s="282">
        <v>50</v>
      </c>
      <c r="B302" s="286" t="str">
        <f>CONCATENATE(电容!D52,"/",电容!E52)</f>
        <v>cap0603/82pF</v>
      </c>
      <c r="C302" s="284" t="str">
        <f>电容!F52</f>
        <v>DZ03V001600</v>
      </c>
      <c r="D302" s="284" t="str">
        <f>电容!G52</f>
        <v>SMD电容</v>
      </c>
      <c r="E302" s="284" t="str">
        <f>电容!H52</f>
        <v>82pF/50V±5%  0603</v>
      </c>
      <c r="F302" s="287" t="str">
        <f>电容!I52</f>
        <v>风华</v>
      </c>
      <c r="G302" s="288">
        <f>电容!J52</f>
        <v>0</v>
      </c>
      <c r="H302" s="289">
        <f>电容!L52</f>
        <v>2</v>
      </c>
    </row>
    <row r="303" spans="1:8">
      <c r="A303" s="282">
        <v>51</v>
      </c>
      <c r="B303" s="286" t="str">
        <f>CONCATENATE(电容!D53,"/",电容!E53)</f>
        <v>cap0603/100pF</v>
      </c>
      <c r="C303" s="284" t="str">
        <f>电容!F53</f>
        <v>DZ03V001700</v>
      </c>
      <c r="D303" s="284" t="str">
        <f>电容!G53</f>
        <v>SMD电容</v>
      </c>
      <c r="E303" s="284" t="str">
        <f>电容!H53</f>
        <v>100pF/50V±5%  0603</v>
      </c>
      <c r="F303" s="287" t="str">
        <f>电容!I53</f>
        <v>风华</v>
      </c>
      <c r="G303" s="288">
        <f>电容!J53</f>
        <v>0</v>
      </c>
      <c r="H303" s="289">
        <f>电容!L53</f>
        <v>2</v>
      </c>
    </row>
    <row r="304" spans="1:8">
      <c r="A304" s="282">
        <v>52</v>
      </c>
      <c r="B304" s="286" t="str">
        <f>CONCATENATE(电容!D54,"/",电容!E54)</f>
        <v>cap0603/200pF</v>
      </c>
      <c r="C304" s="284" t="str">
        <f>电容!F54</f>
        <v>DZ03V001800</v>
      </c>
      <c r="D304" s="284" t="str">
        <f>电容!G54</f>
        <v>SMD电容</v>
      </c>
      <c r="E304" s="284" t="str">
        <f>电容!H54</f>
        <v>200pF/50V±5%  0603</v>
      </c>
      <c r="F304" s="287" t="str">
        <f>电容!I54</f>
        <v>风华</v>
      </c>
      <c r="G304" s="288">
        <f>电容!J54</f>
        <v>0</v>
      </c>
      <c r="H304" s="289">
        <f>电容!L54</f>
        <v>2</v>
      </c>
    </row>
    <row r="305" spans="1:8">
      <c r="A305" s="282">
        <v>53</v>
      </c>
      <c r="B305" s="286" t="str">
        <f>CONCATENATE(电容!D55,"/",电容!E55)</f>
        <v>cap0603/220pF</v>
      </c>
      <c r="C305" s="284" t="str">
        <f>电容!F55</f>
        <v>DZ03V001900</v>
      </c>
      <c r="D305" s="284" t="str">
        <f>电容!G55</f>
        <v>SMD电容</v>
      </c>
      <c r="E305" s="284" t="str">
        <f>电容!H55</f>
        <v>220pF/50V±10%  0603</v>
      </c>
      <c r="F305" s="287" t="str">
        <f>电容!I55</f>
        <v>风华</v>
      </c>
      <c r="G305" s="288">
        <f>电容!J55</f>
        <v>0</v>
      </c>
      <c r="H305" s="289">
        <f>电容!L55</f>
        <v>2</v>
      </c>
    </row>
    <row r="306" spans="1:8">
      <c r="A306" s="282">
        <v>54</v>
      </c>
      <c r="B306" s="286" t="str">
        <f>CONCATENATE(电容!D56,"/",电容!E56)</f>
        <v>cap0603/390pF</v>
      </c>
      <c r="C306" s="284" t="str">
        <f>电容!F56</f>
        <v>DZ03V002000</v>
      </c>
      <c r="D306" s="284" t="str">
        <f>电容!G56</f>
        <v>SMD电容</v>
      </c>
      <c r="E306" s="284" t="str">
        <f>电容!H56</f>
        <v>390pF/50V±10%  0603</v>
      </c>
      <c r="F306" s="287" t="str">
        <f>电容!I56</f>
        <v>风华</v>
      </c>
      <c r="G306" s="288">
        <f>电容!J56</f>
        <v>0</v>
      </c>
      <c r="H306" s="289">
        <f>电容!L56</f>
        <v>2</v>
      </c>
    </row>
    <row r="307" spans="1:8">
      <c r="A307" s="282">
        <v>55</v>
      </c>
      <c r="B307" s="286" t="str">
        <f>CONCATENATE(电容!D57,"/",电容!E57)</f>
        <v>cap0603/470pF/50V</v>
      </c>
      <c r="C307" s="284" t="str">
        <f>电容!F57</f>
        <v>DZ03V002100</v>
      </c>
      <c r="D307" s="284" t="str">
        <f>电容!G57</f>
        <v>SMD电容</v>
      </c>
      <c r="E307" s="284" t="str">
        <f>电容!H57</f>
        <v>470pF/50V±10%  0603</v>
      </c>
      <c r="F307" s="287" t="str">
        <f>电容!I57</f>
        <v>风华</v>
      </c>
      <c r="G307" s="288">
        <f>电容!J57</f>
        <v>0</v>
      </c>
      <c r="H307" s="289">
        <f>电容!L57</f>
        <v>2</v>
      </c>
    </row>
    <row r="308" spans="1:8">
      <c r="A308" s="282">
        <v>56</v>
      </c>
      <c r="B308" s="286" t="str">
        <f>CONCATENATE(电容!D58,"/",电容!E58)</f>
        <v>cap0603/470pF/100V</v>
      </c>
      <c r="C308" s="284" t="str">
        <f>电容!F58</f>
        <v>DZ03V017600</v>
      </c>
      <c r="D308" s="284" t="str">
        <f>电容!G58</f>
        <v>SMD 电容</v>
      </c>
      <c r="E308" s="284" t="str">
        <f>电容!H58</f>
        <v>470PF/100V±10% X7R 0603</v>
      </c>
      <c r="F308" s="287" t="str">
        <f>电容!I58</f>
        <v>风华</v>
      </c>
      <c r="G308" s="288">
        <f>电容!J58</f>
        <v>0</v>
      </c>
      <c r="H308" s="289">
        <f>电容!L58</f>
        <v>2</v>
      </c>
    </row>
    <row r="309" spans="1:8">
      <c r="A309" s="282">
        <v>57</v>
      </c>
      <c r="B309" s="286" t="str">
        <f>CONCATENATE(电容!D59,"/",电容!E59)</f>
        <v>cap0603/560pF</v>
      </c>
      <c r="C309" s="284" t="str">
        <f>电容!F59</f>
        <v>DZ03V015400</v>
      </c>
      <c r="D309" s="284" t="str">
        <f>电容!G59</f>
        <v>SMD电容</v>
      </c>
      <c r="E309" s="284" t="str">
        <f>电容!H59</f>
        <v>560pF/50V±10%  0603</v>
      </c>
      <c r="F309" s="287" t="str">
        <f>电容!I59</f>
        <v>风华</v>
      </c>
      <c r="G309" s="288">
        <f>电容!J59</f>
        <v>0</v>
      </c>
      <c r="H309" s="289">
        <f>电容!L59</f>
        <v>2</v>
      </c>
    </row>
    <row r="310" spans="1:8">
      <c r="A310" s="282">
        <v>58</v>
      </c>
      <c r="B310" s="286" t="str">
        <f>CONCATENATE(电容!D60,"/",电容!E60)</f>
        <v>cap0603/680pF</v>
      </c>
      <c r="C310" s="284" t="str">
        <f>电容!F60</f>
        <v>DZ03V013200</v>
      </c>
      <c r="D310" s="284" t="str">
        <f>电容!G60</f>
        <v>SMD电容</v>
      </c>
      <c r="E310" s="284" t="str">
        <f>电容!H60</f>
        <v>680pF/50V±10%  0603</v>
      </c>
      <c r="F310" s="287" t="str">
        <f>电容!I60</f>
        <v>风华</v>
      </c>
      <c r="G310" s="288">
        <f>电容!J60</f>
        <v>0</v>
      </c>
      <c r="H310" s="289">
        <f>电容!L60</f>
        <v>2</v>
      </c>
    </row>
    <row r="311" spans="1:8">
      <c r="A311" s="282">
        <v>59</v>
      </c>
      <c r="B311" s="286" t="str">
        <f>CONCATENATE(电容!D61,"/",电容!E61)</f>
        <v>cap0603/820pF</v>
      </c>
      <c r="C311" s="284" t="str">
        <f>电容!F61</f>
        <v>DZ03V002200</v>
      </c>
      <c r="D311" s="284" t="str">
        <f>电容!G61</f>
        <v>SMD电容</v>
      </c>
      <c r="E311" s="284" t="str">
        <f>电容!H61</f>
        <v>820pF/50V±10%  0603</v>
      </c>
      <c r="F311" s="287" t="str">
        <f>电容!I61</f>
        <v>风华</v>
      </c>
      <c r="G311" s="288">
        <f>电容!J61</f>
        <v>0</v>
      </c>
      <c r="H311" s="289">
        <f>电容!L61</f>
        <v>2</v>
      </c>
    </row>
    <row r="312" spans="1:8">
      <c r="A312" s="282">
        <v>60</v>
      </c>
      <c r="B312" s="286" t="str">
        <f>CONCATENATE(电容!D62,"/",电容!E62)</f>
        <v>cap0603/1uF</v>
      </c>
      <c r="C312" s="284" t="str">
        <f>电容!F62</f>
        <v>DZ03V011200</v>
      </c>
      <c r="D312" s="284" t="str">
        <f>电容!G62</f>
        <v>SMD电容</v>
      </c>
      <c r="E312" s="284" t="str">
        <f>电容!H62</f>
        <v>1uF/25V±20%  0603</v>
      </c>
      <c r="F312" s="287" t="str">
        <f>电容!I62</f>
        <v>风华</v>
      </c>
      <c r="G312" s="288">
        <f>电容!J62</f>
        <v>0</v>
      </c>
      <c r="H312" s="289">
        <f>电容!L62</f>
        <v>2</v>
      </c>
    </row>
    <row r="313" spans="1:8">
      <c r="A313" s="282">
        <v>61</v>
      </c>
      <c r="B313" s="286" t="str">
        <f>CONCATENATE(电容!D63,"/",电容!E63)</f>
        <v>cap0603/2.2uF</v>
      </c>
      <c r="C313" s="284" t="str">
        <f>电容!F63</f>
        <v>DZ03V004000</v>
      </c>
      <c r="D313" s="284" t="str">
        <f>电容!G63</f>
        <v>SMD电容</v>
      </c>
      <c r="E313" s="284" t="str">
        <f>电容!H63</f>
        <v>2.2uF/16V±10%  0603</v>
      </c>
      <c r="F313" s="287" t="str">
        <f>电容!I63</f>
        <v>风华</v>
      </c>
      <c r="G313" s="288">
        <f>电容!J63</f>
        <v>0</v>
      </c>
      <c r="H313" s="289">
        <f>电容!L63</f>
        <v>2</v>
      </c>
    </row>
    <row r="314" spans="1:8">
      <c r="A314" s="282">
        <v>62</v>
      </c>
      <c r="B314" s="286" t="str">
        <f>CONCATENATE(电容!D64,"/",电容!E64)</f>
        <v>cap0603/4.7uF</v>
      </c>
      <c r="C314" s="284" t="str">
        <f>电容!F64</f>
        <v>DZ03V011700</v>
      </c>
      <c r="D314" s="284" t="str">
        <f>电容!G64</f>
        <v>SMD电容</v>
      </c>
      <c r="E314" s="284" t="str">
        <f>电容!H64</f>
        <v>4.7uF/10V±20%  0603</v>
      </c>
      <c r="F314" s="287">
        <f>电容!I64</f>
        <v>0</v>
      </c>
      <c r="G314" s="288">
        <f>电容!J64</f>
        <v>0</v>
      </c>
      <c r="H314" s="289">
        <f>电容!L64</f>
        <v>2</v>
      </c>
    </row>
    <row r="315" spans="1:8">
      <c r="A315" s="282">
        <v>63</v>
      </c>
      <c r="B315" s="286" t="str">
        <f>CONCATENATE(电容!D65,"/",电容!E65)</f>
        <v>cap0603/10uF</v>
      </c>
      <c r="C315" s="284" t="str">
        <f>电容!F65</f>
        <v>DZ03V004101</v>
      </c>
      <c r="D315" s="284" t="str">
        <f>电容!G65</f>
        <v>SMD电容</v>
      </c>
      <c r="E315" s="284" t="str">
        <f>电容!H65</f>
        <v>10uF/10V±20%  0603</v>
      </c>
      <c r="F315" s="287" t="str">
        <f>电容!I65</f>
        <v>风华</v>
      </c>
      <c r="G315" s="288">
        <f>电容!J65</f>
        <v>0</v>
      </c>
      <c r="H315" s="289">
        <f>电容!L65</f>
        <v>2</v>
      </c>
    </row>
    <row r="316" spans="1:8">
      <c r="A316" s="282">
        <v>64</v>
      </c>
      <c r="B316" s="286" t="str">
        <f>CONCATENATE(电容!D66,"/",电容!E66)</f>
        <v>cap0603/22uF</v>
      </c>
      <c r="C316" s="284" t="str">
        <f>电容!F66</f>
        <v>DZ03V013400</v>
      </c>
      <c r="D316" s="284" t="str">
        <f>电容!G66</f>
        <v>SMD电容</v>
      </c>
      <c r="E316" s="284" t="str">
        <f>电容!H66</f>
        <v>22uF/10V±20%  0603</v>
      </c>
      <c r="F316" s="287" t="str">
        <f>电容!I66</f>
        <v>风华</v>
      </c>
      <c r="G316" s="288">
        <f>电容!J66</f>
        <v>0</v>
      </c>
      <c r="H316" s="289">
        <f>电容!L66</f>
        <v>2</v>
      </c>
    </row>
    <row r="317" spans="1:8">
      <c r="A317" s="282">
        <v>65</v>
      </c>
      <c r="B317" s="286" t="str">
        <f>CONCATENATE(电容!D67,"/",电容!E67)</f>
        <v>cap0603/1uF</v>
      </c>
      <c r="C317" s="284" t="str">
        <f>电容!F67</f>
        <v>DZ03V018100</v>
      </c>
      <c r="D317" s="284" t="str">
        <f>电容!G67</f>
        <v>SMD电容</v>
      </c>
      <c r="E317" s="284" t="str">
        <f>电容!H67</f>
        <v>1uF/25V±15 X7R 0603</v>
      </c>
      <c r="F317" s="287" t="str">
        <f>电容!I67</f>
        <v>风华</v>
      </c>
      <c r="G317" s="288">
        <f>电容!J67</f>
        <v>0</v>
      </c>
      <c r="H317" s="289">
        <f>电容!L67</f>
        <v>2</v>
      </c>
    </row>
    <row r="318" spans="1:8">
      <c r="A318" s="282">
        <v>66</v>
      </c>
      <c r="B318" s="286" t="str">
        <f>CONCATENATE(电容!D68,"/",电容!E68)</f>
        <v>cap0603/100pF</v>
      </c>
      <c r="C318" s="284" t="str">
        <f>电容!F68</f>
        <v>DZ03V018300</v>
      </c>
      <c r="D318" s="284" t="str">
        <f>电容!G68</f>
        <v>SMD电容</v>
      </c>
      <c r="E318" s="284" t="str">
        <f>电容!H68</f>
        <v>100pF/50V±15 X7R 0603</v>
      </c>
      <c r="F318" s="287" t="str">
        <f>电容!I68</f>
        <v>风华</v>
      </c>
      <c r="G318" s="288">
        <f>电容!J68</f>
        <v>0</v>
      </c>
      <c r="H318" s="289">
        <f>电容!L68</f>
        <v>2</v>
      </c>
    </row>
    <row r="319" spans="1:8">
      <c r="A319" s="282">
        <v>67</v>
      </c>
      <c r="B319" s="286" t="str">
        <f>CONCATENATE(电容!D69,"/",电容!E69)</f>
        <v>电容/0805/</v>
      </c>
      <c r="C319" s="284">
        <f>电容!F69</f>
        <v>0</v>
      </c>
      <c r="D319" s="284">
        <f>电容!G69</f>
        <v>0</v>
      </c>
      <c r="E319" s="284">
        <f>电容!H69</f>
        <v>0</v>
      </c>
      <c r="F319" s="287">
        <f>电容!I69</f>
        <v>0</v>
      </c>
      <c r="G319" s="288">
        <f>电容!J69</f>
        <v>0</v>
      </c>
      <c r="H319" s="289">
        <f>电容!L69</f>
        <v>0</v>
      </c>
    </row>
    <row r="320" spans="1:8">
      <c r="A320" s="282">
        <v>68</v>
      </c>
      <c r="B320" s="286" t="str">
        <f>CONCATENATE(电容!D70,"/",电容!E70)</f>
        <v>cap0805/10pF</v>
      </c>
      <c r="C320" s="284" t="str">
        <f>电容!F70</f>
        <v>DZ03V004300</v>
      </c>
      <c r="D320" s="284" t="str">
        <f>电容!G70</f>
        <v>SMD电容</v>
      </c>
      <c r="E320" s="284" t="str">
        <f>电容!H70</f>
        <v>10pF/50V±5%  0805</v>
      </c>
      <c r="F320" s="287" t="str">
        <f>电容!I70</f>
        <v>风华</v>
      </c>
      <c r="G320" s="288">
        <f>电容!J70</f>
        <v>0</v>
      </c>
      <c r="H320" s="289">
        <f>电容!L70</f>
        <v>2</v>
      </c>
    </row>
    <row r="321" spans="1:8">
      <c r="A321" s="282">
        <v>69</v>
      </c>
      <c r="B321" s="286" t="str">
        <f>CONCATENATE(电容!D71,"/",电容!E71)</f>
        <v>cap0805/20pF</v>
      </c>
      <c r="C321" s="284" t="str">
        <f>电容!F71</f>
        <v>DZ03V004400</v>
      </c>
      <c r="D321" s="284" t="str">
        <f>电容!G71</f>
        <v>SMD电容</v>
      </c>
      <c r="E321" s="284" t="str">
        <f>电容!H71</f>
        <v>20pF/50V±5%  0805</v>
      </c>
      <c r="F321" s="287" t="str">
        <f>电容!I71</f>
        <v>风华</v>
      </c>
      <c r="G321" s="288">
        <f>电容!J71</f>
        <v>0</v>
      </c>
      <c r="H321" s="289">
        <f>电容!L71</f>
        <v>2</v>
      </c>
    </row>
    <row r="322" spans="1:8">
      <c r="A322" s="282">
        <v>70</v>
      </c>
      <c r="B322" s="286" t="str">
        <f>CONCATENATE(电容!D72,"/",电容!E72)</f>
        <v>cap0805/33pF</v>
      </c>
      <c r="C322" s="284" t="str">
        <f>电容!F72</f>
        <v>DZ03V004500</v>
      </c>
      <c r="D322" s="284" t="str">
        <f>电容!G72</f>
        <v>SMD电容</v>
      </c>
      <c r="E322" s="284" t="str">
        <f>电容!H72</f>
        <v>33pF/50V±5%  0805</v>
      </c>
      <c r="F322" s="287" t="str">
        <f>电容!I72</f>
        <v>风华</v>
      </c>
      <c r="G322" s="288">
        <f>电容!J72</f>
        <v>0</v>
      </c>
      <c r="H322" s="289">
        <f>电容!L72</f>
        <v>2</v>
      </c>
    </row>
    <row r="323" spans="1:8">
      <c r="A323" s="282">
        <v>71</v>
      </c>
      <c r="B323" s="286" t="str">
        <f>CONCATENATE(电容!D73,"/",电容!E73)</f>
        <v>cap0805/100pF</v>
      </c>
      <c r="C323" s="284" t="str">
        <f>电容!F73</f>
        <v>DZ03V004600</v>
      </c>
      <c r="D323" s="284" t="str">
        <f>电容!G73</f>
        <v>SMD电容</v>
      </c>
      <c r="E323" s="284" t="str">
        <f>电容!H73</f>
        <v>100pF/50V±5%  0805</v>
      </c>
      <c r="F323" s="287" t="str">
        <f>电容!I73</f>
        <v>风华</v>
      </c>
      <c r="G323" s="288">
        <f>电容!J73</f>
        <v>0</v>
      </c>
      <c r="H323" s="289">
        <f>电容!L73</f>
        <v>2</v>
      </c>
    </row>
    <row r="324" spans="1:8">
      <c r="A324" s="282">
        <v>72</v>
      </c>
      <c r="B324" s="286" t="str">
        <f>CONCATENATE(电容!D74,"/",电容!E74)</f>
        <v>cap0805/330pF</v>
      </c>
      <c r="C324" s="284" t="str">
        <f>电容!F74</f>
        <v>DZ03V011400</v>
      </c>
      <c r="D324" s="284" t="str">
        <f>电容!G74</f>
        <v>SMD电容</v>
      </c>
      <c r="E324" s="284" t="str">
        <f>电容!H74</f>
        <v>330pF/50V±5%  0805</v>
      </c>
      <c r="F324" s="287" t="str">
        <f>电容!I74</f>
        <v>风华</v>
      </c>
      <c r="G324" s="288">
        <f>电容!J74</f>
        <v>0</v>
      </c>
      <c r="H324" s="289">
        <f>电容!L74</f>
        <v>2</v>
      </c>
    </row>
    <row r="325" spans="1:8">
      <c r="A325" s="282">
        <v>73</v>
      </c>
      <c r="B325" s="286" t="str">
        <f>CONCATENATE(电容!D75,"/",电容!E75)</f>
        <v>cap0805/1nF</v>
      </c>
      <c r="C325" s="284" t="str">
        <f>电容!F75</f>
        <v>DZ03V004700</v>
      </c>
      <c r="D325" s="284" t="str">
        <f>电容!G75</f>
        <v>SMD电容</v>
      </c>
      <c r="E325" s="284" t="str">
        <f>电容!H75</f>
        <v>1nF/50V±10%  0805</v>
      </c>
      <c r="F325" s="287" t="str">
        <f>电容!I75</f>
        <v>风华</v>
      </c>
      <c r="G325" s="288">
        <f>电容!J75</f>
        <v>0</v>
      </c>
      <c r="H325" s="289">
        <f>电容!L75</f>
        <v>2</v>
      </c>
    </row>
    <row r="326" spans="1:8">
      <c r="A326" s="282">
        <v>74</v>
      </c>
      <c r="B326" s="286" t="str">
        <f>CONCATENATE(电容!D76,"/",电容!E76)</f>
        <v>cap0805/2.7nF</v>
      </c>
      <c r="C326" s="284" t="str">
        <f>电容!F76</f>
        <v>DZ03V004800</v>
      </c>
      <c r="D326" s="284" t="str">
        <f>电容!G76</f>
        <v>SMD电容</v>
      </c>
      <c r="E326" s="284" t="str">
        <f>电容!H76</f>
        <v>2.7nF/50V±10%  0805</v>
      </c>
      <c r="F326" s="287" t="str">
        <f>电容!I76</f>
        <v>风华</v>
      </c>
      <c r="G326" s="288">
        <f>电容!J76</f>
        <v>0</v>
      </c>
      <c r="H326" s="289">
        <f>电容!L76</f>
        <v>2</v>
      </c>
    </row>
    <row r="327" spans="1:8">
      <c r="A327" s="282">
        <v>75</v>
      </c>
      <c r="B327" s="286" t="str">
        <f>CONCATENATE(电容!D77,"/",电容!E77)</f>
        <v>cap0805/10nF/50V</v>
      </c>
      <c r="C327" s="284" t="str">
        <f>电容!F77</f>
        <v>DZ03V004900</v>
      </c>
      <c r="D327" s="284" t="str">
        <f>电容!G77</f>
        <v>SMD电容</v>
      </c>
      <c r="E327" s="284" t="str">
        <f>电容!H77</f>
        <v>10nF/50V±10%  0805</v>
      </c>
      <c r="F327" s="287" t="str">
        <f>电容!I77</f>
        <v>风华</v>
      </c>
      <c r="G327" s="288">
        <f>电容!J77</f>
        <v>0</v>
      </c>
      <c r="H327" s="289">
        <f>电容!L77</f>
        <v>2</v>
      </c>
    </row>
    <row r="328" spans="1:8">
      <c r="A328" s="282">
        <v>76</v>
      </c>
      <c r="B328" s="286" t="str">
        <f>CONCATENATE(电容!D78,"/",电容!E78)</f>
        <v>cap0805/10nF/100V</v>
      </c>
      <c r="C328" s="284" t="str">
        <f>电容!F78</f>
        <v>DZ03V013901</v>
      </c>
      <c r="D328" s="284" t="str">
        <f>电容!G78</f>
        <v>SMD电容</v>
      </c>
      <c r="E328" s="284" t="str">
        <f>电容!H78</f>
        <v>10nF/100V±10%  0805</v>
      </c>
      <c r="F328" s="287" t="str">
        <f>电容!I78</f>
        <v>风华</v>
      </c>
      <c r="G328" s="288">
        <f>电容!J78</f>
        <v>0</v>
      </c>
      <c r="H328" s="289">
        <f>电容!L78</f>
        <v>2</v>
      </c>
    </row>
    <row r="329" spans="1:8">
      <c r="A329" s="282">
        <v>77</v>
      </c>
      <c r="B329" s="286" t="str">
        <f>CONCATENATE(电容!D79,"/",电容!E79)</f>
        <v>cap0805/27nF</v>
      </c>
      <c r="C329" s="284" t="str">
        <f>电容!F79</f>
        <v>DZ03V005000</v>
      </c>
      <c r="D329" s="284" t="str">
        <f>电容!G79</f>
        <v>SMD电容</v>
      </c>
      <c r="E329" s="284" t="str">
        <f>电容!H79</f>
        <v>27nF/50V±20%  0805</v>
      </c>
      <c r="F329" s="287" t="str">
        <f>电容!I79</f>
        <v>风华</v>
      </c>
      <c r="G329" s="288">
        <f>电容!J79</f>
        <v>0</v>
      </c>
      <c r="H329" s="289">
        <f>电容!L79</f>
        <v>2</v>
      </c>
    </row>
    <row r="330" spans="1:8">
      <c r="A330" s="282">
        <v>78</v>
      </c>
      <c r="B330" s="286" t="str">
        <f>CONCATENATE(电容!D80,"/",电容!E80)</f>
        <v>cap0805/100nF/50V</v>
      </c>
      <c r="C330" s="284" t="str">
        <f>电容!F80</f>
        <v>DZ03V005100</v>
      </c>
      <c r="D330" s="284" t="str">
        <f>电容!G80</f>
        <v>SMD电容</v>
      </c>
      <c r="E330" s="284" t="str">
        <f>电容!H80</f>
        <v>100nF/50V±20%  0805</v>
      </c>
      <c r="F330" s="287" t="str">
        <f>电容!I80</f>
        <v>风华</v>
      </c>
      <c r="G330" s="288">
        <f>电容!J80</f>
        <v>0</v>
      </c>
      <c r="H330" s="289">
        <f>电容!L80</f>
        <v>2</v>
      </c>
    </row>
    <row r="331" spans="1:8">
      <c r="A331" s="282">
        <v>79</v>
      </c>
      <c r="B331" s="286" t="str">
        <f>CONCATENATE(电容!D81,"/",电容!E81)</f>
        <v>cap0805/100nF/100V</v>
      </c>
      <c r="C331" s="284" t="str">
        <f>电容!F81</f>
        <v>DZ03V013700</v>
      </c>
      <c r="D331" s="284" t="str">
        <f>电容!G81</f>
        <v>SMD电容</v>
      </c>
      <c r="E331" s="284" t="str">
        <f>电容!H81</f>
        <v>100nF/100V±20%  0805</v>
      </c>
      <c r="F331" s="287" t="str">
        <f>电容!I81</f>
        <v>风华</v>
      </c>
      <c r="G331" s="288">
        <f>电容!J81</f>
        <v>0</v>
      </c>
      <c r="H331" s="289">
        <f>电容!L81</f>
        <v>2</v>
      </c>
    </row>
    <row r="332" spans="1:8">
      <c r="A332" s="282">
        <v>80</v>
      </c>
      <c r="B332" s="286" t="str">
        <f>CONCATENATE(电容!D82,"/",电容!E82)</f>
        <v>cap0805/220nF</v>
      </c>
      <c r="C332" s="284" t="str">
        <f>电容!F82</f>
        <v>DZ03V014400</v>
      </c>
      <c r="D332" s="284" t="str">
        <f>电容!G82</f>
        <v>SMD电容</v>
      </c>
      <c r="E332" s="284" t="str">
        <f>电容!H82</f>
        <v>220nF/50V±10%  0805</v>
      </c>
      <c r="F332" s="287" t="str">
        <f>电容!I82</f>
        <v>风华</v>
      </c>
      <c r="G332" s="288">
        <f>电容!J82</f>
        <v>0</v>
      </c>
      <c r="H332" s="289">
        <f>电容!L82</f>
        <v>2</v>
      </c>
    </row>
    <row r="333" spans="1:8">
      <c r="A333" s="282">
        <v>81</v>
      </c>
      <c r="B333" s="286" t="str">
        <f>CONCATENATE(电容!D83,"/",电容!E83)</f>
        <v>cap0805/330nF</v>
      </c>
      <c r="C333" s="284" t="str">
        <f>电容!F83</f>
        <v>DZ03V013100</v>
      </c>
      <c r="D333" s="284" t="str">
        <f>电容!G83</f>
        <v>SMD电容</v>
      </c>
      <c r="E333" s="284" t="str">
        <f>电容!H83</f>
        <v>330nF/50V±20%  0805</v>
      </c>
      <c r="F333" s="287" t="str">
        <f>电容!I83</f>
        <v>风华</v>
      </c>
      <c r="G333" s="288">
        <f>电容!J83</f>
        <v>0</v>
      </c>
      <c r="H333" s="289">
        <f>电容!L83</f>
        <v>2</v>
      </c>
    </row>
    <row r="334" spans="1:8">
      <c r="A334" s="282">
        <v>82</v>
      </c>
      <c r="B334" s="286" t="str">
        <f>CONCATENATE(电容!D84,"/",电容!E84)</f>
        <v>cap0805/470nF</v>
      </c>
      <c r="C334" s="284" t="str">
        <f>电容!F84</f>
        <v>DZ03V005200</v>
      </c>
      <c r="D334" s="284" t="str">
        <f>电容!G84</f>
        <v>SMD电容</v>
      </c>
      <c r="E334" s="284" t="str">
        <f>电容!H84</f>
        <v>470nF/50V±20%  0805</v>
      </c>
      <c r="F334" s="287" t="str">
        <f>电容!I84</f>
        <v>风华</v>
      </c>
      <c r="G334" s="288">
        <f>电容!J84</f>
        <v>0</v>
      </c>
      <c r="H334" s="289">
        <f>电容!L84</f>
        <v>2</v>
      </c>
    </row>
    <row r="335" spans="1:8">
      <c r="A335" s="282">
        <v>83</v>
      </c>
      <c r="B335" s="286" t="str">
        <f>CONCATENATE(电容!D85,"/",电容!E85)</f>
        <v>cap0805/1uF</v>
      </c>
      <c r="C335" s="284" t="str">
        <f>电容!F85</f>
        <v>DZ03V005300</v>
      </c>
      <c r="D335" s="284" t="str">
        <f>电容!G85</f>
        <v>SMD电容</v>
      </c>
      <c r="E335" s="284" t="str">
        <f>电容!H85</f>
        <v>1uF/25V±20%  0805</v>
      </c>
      <c r="F335" s="287" t="str">
        <f>电容!I85</f>
        <v>风华</v>
      </c>
      <c r="G335" s="288">
        <f>电容!J85</f>
        <v>0</v>
      </c>
      <c r="H335" s="289">
        <f>电容!L85</f>
        <v>2</v>
      </c>
    </row>
    <row r="336" spans="1:8">
      <c r="A336" s="282">
        <v>84</v>
      </c>
      <c r="B336" s="286" t="str">
        <f>CONCATENATE(电容!D86,"/",电容!E86)</f>
        <v>cap0805/1uF/X7R</v>
      </c>
      <c r="C336" s="284" t="str">
        <f>电容!F86</f>
        <v>DZ03V016100</v>
      </c>
      <c r="D336" s="284" t="str">
        <f>电容!G86</f>
        <v>SMD电容</v>
      </c>
      <c r="E336" s="284" t="str">
        <f>电容!H86</f>
        <v>1uF/25V±10% 0805 X7R 0805B105K250NT</v>
      </c>
      <c r="F336" s="287" t="str">
        <f>电容!I86</f>
        <v>风华</v>
      </c>
      <c r="G336" s="288">
        <f>电容!J86</f>
        <v>0</v>
      </c>
      <c r="H336" s="289">
        <f>电容!L86</f>
        <v>2</v>
      </c>
    </row>
    <row r="337" spans="1:8">
      <c r="A337" s="282">
        <v>85</v>
      </c>
      <c r="B337" s="286" t="str">
        <f>CONCATENATE(电容!D87,"/",电容!E87)</f>
        <v>cap0805/2.2uF</v>
      </c>
      <c r="C337" s="284" t="str">
        <f>电容!F87</f>
        <v>DZ03V005400</v>
      </c>
      <c r="D337" s="284" t="str">
        <f>电容!G87</f>
        <v>SMD电容</v>
      </c>
      <c r="E337" s="284" t="str">
        <f>电容!H87</f>
        <v>2.2uF/25V±20%  0805</v>
      </c>
      <c r="F337" s="287" t="str">
        <f>电容!I87</f>
        <v>风华</v>
      </c>
      <c r="G337" s="288">
        <f>电容!J87</f>
        <v>0</v>
      </c>
      <c r="H337" s="289">
        <f>电容!L87</f>
        <v>2</v>
      </c>
    </row>
    <row r="338" spans="1:8">
      <c r="A338" s="282">
        <v>86</v>
      </c>
      <c r="B338" s="286" t="str">
        <f>CONCATENATE(电容!D88,"/",电容!E88)</f>
        <v>cap0805/4.7uF</v>
      </c>
      <c r="C338" s="284" t="str">
        <f>电容!F88</f>
        <v>DZ03V005500</v>
      </c>
      <c r="D338" s="284" t="str">
        <f>电容!G88</f>
        <v>SMD电容</v>
      </c>
      <c r="E338" s="284" t="str">
        <f>电容!H88</f>
        <v>4.7uF/50V±20%  0805</v>
      </c>
      <c r="F338" s="287" t="str">
        <f>电容!I88</f>
        <v>风华</v>
      </c>
      <c r="G338" s="288">
        <f>电容!J88</f>
        <v>0</v>
      </c>
      <c r="H338" s="289">
        <f>电容!L88</f>
        <v>2</v>
      </c>
    </row>
    <row r="339" spans="1:8">
      <c r="A339" s="282">
        <v>87</v>
      </c>
      <c r="B339" s="286" t="str">
        <f>CONCATENATE(电容!D89,"/",电容!E89)</f>
        <v>cap0805/10uF</v>
      </c>
      <c r="C339" s="284" t="str">
        <f>电容!F89</f>
        <v>DZ03V005600</v>
      </c>
      <c r="D339" s="284" t="str">
        <f>电容!G89</f>
        <v>SMD电容</v>
      </c>
      <c r="E339" s="284" t="str">
        <f>电容!H89</f>
        <v>10uF/16V±20%  0805</v>
      </c>
      <c r="F339" s="287" t="str">
        <f>电容!I89</f>
        <v>风华</v>
      </c>
      <c r="G339" s="288">
        <f>电容!J89</f>
        <v>0</v>
      </c>
      <c r="H339" s="289">
        <f>电容!L89</f>
        <v>2</v>
      </c>
    </row>
    <row r="340" spans="1:8">
      <c r="A340" s="282">
        <v>88</v>
      </c>
      <c r="B340" s="286" t="str">
        <f>CONCATENATE(电容!D90,"/",电容!E90)</f>
        <v>cap0805/22uF</v>
      </c>
      <c r="C340" s="284" t="str">
        <f>电容!F90</f>
        <v>DZ03V014901</v>
      </c>
      <c r="D340" s="284" t="str">
        <f>电容!G90</f>
        <v>SMD电容</v>
      </c>
      <c r="E340" s="284" t="str">
        <f>电容!H90</f>
        <v>22uF/10V±20%  0805</v>
      </c>
      <c r="F340" s="287" t="str">
        <f>电容!I90</f>
        <v>风华</v>
      </c>
      <c r="G340" s="288">
        <f>电容!J90</f>
        <v>0</v>
      </c>
      <c r="H340" s="289">
        <f>电容!L90</f>
        <v>2</v>
      </c>
    </row>
    <row r="341" spans="1:8">
      <c r="A341" s="282">
        <v>89</v>
      </c>
      <c r="B341" s="286" t="str">
        <f>CONCATENATE(电容!D91,"/",电容!E91)</f>
        <v>电容/1206/</v>
      </c>
      <c r="C341" s="284">
        <f>电容!F91</f>
        <v>0</v>
      </c>
      <c r="D341" s="284">
        <f>电容!G91</f>
        <v>0</v>
      </c>
      <c r="E341" s="284">
        <f>电容!H91</f>
        <v>0</v>
      </c>
      <c r="F341" s="287">
        <f>电容!I91</f>
        <v>0</v>
      </c>
      <c r="G341" s="288">
        <f>电容!J91</f>
        <v>0</v>
      </c>
      <c r="H341" s="289">
        <f>电容!L91</f>
        <v>0</v>
      </c>
    </row>
    <row r="342" spans="1:8">
      <c r="A342" s="282">
        <v>90</v>
      </c>
      <c r="B342" s="286" t="str">
        <f>CONCATENATE(电容!D92,"/",电容!E92)</f>
        <v>cap1206/1nF/50V</v>
      </c>
      <c r="C342" s="284" t="str">
        <f>电容!F92</f>
        <v>DZ03V005700</v>
      </c>
      <c r="D342" s="284" t="str">
        <f>电容!G92</f>
        <v>SMD电容</v>
      </c>
      <c r="E342" s="284" t="str">
        <f>电容!H92</f>
        <v>1nF/50V±10%  1206</v>
      </c>
      <c r="F342" s="287" t="str">
        <f>电容!I92</f>
        <v>风华</v>
      </c>
      <c r="G342" s="288">
        <f>电容!J92</f>
        <v>0</v>
      </c>
      <c r="H342" s="289">
        <f>电容!L92</f>
        <v>2</v>
      </c>
    </row>
    <row r="343" spans="1:8">
      <c r="A343" s="282">
        <v>91</v>
      </c>
      <c r="B343" s="286" t="str">
        <f>CONCATENATE(电容!D93,"/",电容!E93)</f>
        <v>cap1206/1nF/1KV</v>
      </c>
      <c r="C343" s="284" t="str">
        <f>电容!F93</f>
        <v>DZ03V005800</v>
      </c>
      <c r="D343" s="284" t="str">
        <f>电容!G93</f>
        <v>SMD电容</v>
      </c>
      <c r="E343" s="284" t="str">
        <f>电容!H93</f>
        <v>1nF/1KV±10%  1206</v>
      </c>
      <c r="F343" s="287" t="str">
        <f>电容!I93</f>
        <v>风华</v>
      </c>
      <c r="G343" s="288">
        <f>电容!J93</f>
        <v>0</v>
      </c>
      <c r="H343" s="289">
        <f>电容!L93</f>
        <v>2</v>
      </c>
    </row>
    <row r="344" spans="1:8">
      <c r="A344" s="282">
        <v>92</v>
      </c>
      <c r="B344" s="286" t="str">
        <f>CONCATENATE(电容!D94,"/",电容!E94)</f>
        <v>cap1206/1nF/2KV</v>
      </c>
      <c r="C344" s="284" t="str">
        <f>电容!F94</f>
        <v>DZ03V014000</v>
      </c>
      <c r="D344" s="284" t="str">
        <f>电容!G94</f>
        <v>SMD电容</v>
      </c>
      <c r="E344" s="284" t="str">
        <f>电容!H94</f>
        <v>1nF/2KV±10%  1206</v>
      </c>
      <c r="F344" s="287" t="str">
        <f>电容!I94</f>
        <v>风华</v>
      </c>
      <c r="G344" s="288">
        <f>电容!J94</f>
        <v>0</v>
      </c>
      <c r="H344" s="289">
        <f>电容!L94</f>
        <v>2</v>
      </c>
    </row>
    <row r="345" spans="1:8">
      <c r="A345" s="282">
        <v>93</v>
      </c>
      <c r="B345" s="286" t="str">
        <f>CONCATENATE(电容!D95,"/",电容!E95)</f>
        <v>cap1206/10nF/50V</v>
      </c>
      <c r="C345" s="284" t="str">
        <f>电容!F95</f>
        <v>DZ03V014500</v>
      </c>
      <c r="D345" s="284" t="str">
        <f>电容!G95</f>
        <v>SMD电容</v>
      </c>
      <c r="E345" s="284" t="str">
        <f>电容!H95</f>
        <v>10nF/50V±10%  1206</v>
      </c>
      <c r="F345" s="287" t="str">
        <f>电容!I95</f>
        <v>风华</v>
      </c>
      <c r="G345" s="288">
        <f>电容!J95</f>
        <v>0</v>
      </c>
      <c r="H345" s="289">
        <f>电容!L95</f>
        <v>2</v>
      </c>
    </row>
    <row r="346" spans="1:8">
      <c r="A346" s="282">
        <v>94</v>
      </c>
      <c r="B346" s="286" t="str">
        <f>CONCATENATE(电容!D96,"/",电容!E96)</f>
        <v>cap1206/10nF/100V</v>
      </c>
      <c r="C346" s="284" t="str">
        <f>电容!F96</f>
        <v>DZ03V014700</v>
      </c>
      <c r="D346" s="284" t="str">
        <f>电容!G96</f>
        <v>SMD电容</v>
      </c>
      <c r="E346" s="284" t="str">
        <f>电容!H96</f>
        <v>10nF/100V±10%  1206</v>
      </c>
      <c r="F346" s="287" t="str">
        <f>电容!I96</f>
        <v>风华</v>
      </c>
      <c r="G346" s="288">
        <f>电容!J96</f>
        <v>0</v>
      </c>
      <c r="H346" s="289">
        <f>电容!L96</f>
        <v>2</v>
      </c>
    </row>
    <row r="347" spans="1:8">
      <c r="A347" s="282">
        <v>95</v>
      </c>
      <c r="B347" s="286" t="str">
        <f>CONCATENATE(电容!D97,"/",电容!E97)</f>
        <v>CAP1206/100nF/250V</v>
      </c>
      <c r="C347" s="284" t="str">
        <f>电容!F97</f>
        <v>DZ03V017700</v>
      </c>
      <c r="D347" s="284" t="str">
        <f>电容!G97</f>
        <v>SMD电容</v>
      </c>
      <c r="E347" s="284" t="str">
        <f>电容!H97</f>
        <v>1206B104K251NT 100nF/250V±10%  1206</v>
      </c>
      <c r="F347" s="287" t="str">
        <f>电容!I97</f>
        <v>风华</v>
      </c>
      <c r="G347" s="288">
        <f>电容!J97</f>
        <v>0</v>
      </c>
      <c r="H347" s="289">
        <f>电容!L97</f>
        <v>2</v>
      </c>
    </row>
    <row r="348" spans="1:8">
      <c r="A348" s="282">
        <v>96</v>
      </c>
      <c r="B348" s="286" t="str">
        <f>CONCATENATE(电容!D98,"/",电容!E98)</f>
        <v>cap1206/470nF</v>
      </c>
      <c r="C348" s="284" t="str">
        <f>电容!F98</f>
        <v>DZ03V013000</v>
      </c>
      <c r="D348" s="284" t="str">
        <f>电容!G98</f>
        <v>SMD电容</v>
      </c>
      <c r="E348" s="284" t="str">
        <f>电容!H98</f>
        <v>470nF/50V±20%  1206</v>
      </c>
      <c r="F348" s="287" t="str">
        <f>电容!I98</f>
        <v>风华</v>
      </c>
      <c r="G348" s="288">
        <f>电容!J98</f>
        <v>0</v>
      </c>
      <c r="H348" s="289">
        <f>电容!L98</f>
        <v>2</v>
      </c>
    </row>
    <row r="349" spans="1:8">
      <c r="A349" s="282">
        <v>97</v>
      </c>
      <c r="B349" s="286" t="str">
        <f>CONCATENATE(电容!D99,"/",电容!E99)</f>
        <v>cap1206/1uF</v>
      </c>
      <c r="C349" s="284" t="str">
        <f>电容!F99</f>
        <v>DZ03V012600</v>
      </c>
      <c r="D349" s="284" t="str">
        <f>电容!G99</f>
        <v>SMD电容</v>
      </c>
      <c r="E349" s="284" t="str">
        <f>电容!H99</f>
        <v>1uF/50V±10%  1206</v>
      </c>
      <c r="F349" s="287" t="str">
        <f>电容!I99</f>
        <v>风华</v>
      </c>
      <c r="G349" s="288">
        <f>电容!J99</f>
        <v>0</v>
      </c>
      <c r="H349" s="289">
        <f>电容!L99</f>
        <v>2</v>
      </c>
    </row>
    <row r="350" spans="1:8">
      <c r="A350" s="282">
        <v>98</v>
      </c>
      <c r="B350" s="286" t="str">
        <f>CONCATENATE(电容!D100,"/",电容!E100)</f>
        <v>cap1206/2.2uF</v>
      </c>
      <c r="C350" s="284" t="str">
        <f>电容!F100</f>
        <v>DZ03V014100</v>
      </c>
      <c r="D350" s="284" t="str">
        <f>电容!G100</f>
        <v>SMD电容</v>
      </c>
      <c r="E350" s="284" t="str">
        <f>电容!H100</f>
        <v>2.2uF/50V±10%  1206</v>
      </c>
      <c r="F350" s="287" t="str">
        <f>电容!I100</f>
        <v>风华</v>
      </c>
      <c r="G350" s="288">
        <f>电容!J100</f>
        <v>0</v>
      </c>
      <c r="H350" s="289">
        <f>电容!L100</f>
        <v>2</v>
      </c>
    </row>
    <row r="351" spans="1:8">
      <c r="A351" s="282">
        <v>99</v>
      </c>
      <c r="B351" s="286" t="str">
        <f>CONCATENATE(电容!D101,"/",电容!E101)</f>
        <v>cap1206/10uF</v>
      </c>
      <c r="C351" s="284" t="str">
        <f>电容!F101</f>
        <v>DZ03V006100</v>
      </c>
      <c r="D351" s="284" t="str">
        <f>电容!G101</f>
        <v>SMD无极电容</v>
      </c>
      <c r="E351" s="284" t="str">
        <f>电容!H101</f>
        <v>10uF/16V±20%  1206</v>
      </c>
      <c r="F351" s="287" t="str">
        <f>电容!I101</f>
        <v>风华</v>
      </c>
      <c r="G351" s="288">
        <f>电容!J101</f>
        <v>0</v>
      </c>
      <c r="H351" s="289">
        <f>电容!L101</f>
        <v>2</v>
      </c>
    </row>
    <row r="352" spans="1:8">
      <c r="A352" s="282">
        <v>100</v>
      </c>
      <c r="B352" s="286" t="str">
        <f>CONCATENATE(电容!D102,"/",电容!E102)</f>
        <v>cap1206/22uF</v>
      </c>
      <c r="C352" s="284" t="str">
        <f>电容!F102</f>
        <v>DZ03V014300</v>
      </c>
      <c r="D352" s="284" t="str">
        <f>电容!G102</f>
        <v>SMD电容</v>
      </c>
      <c r="E352" s="284" t="str">
        <f>电容!H102</f>
        <v>22uF/16V±20%  1206</v>
      </c>
      <c r="F352" s="287" t="str">
        <f>电容!I102</f>
        <v>风华</v>
      </c>
      <c r="G352" s="288">
        <f>电容!J102</f>
        <v>0</v>
      </c>
      <c r="H352" s="289">
        <f>电容!L102</f>
        <v>2</v>
      </c>
    </row>
    <row r="353" spans="1:8">
      <c r="A353" s="282">
        <v>101</v>
      </c>
      <c r="B353" s="286" t="str">
        <f>CONCATENATE(电容!D103,"/",电容!E103)</f>
        <v>cap1206/47uF</v>
      </c>
      <c r="C353" s="284" t="str">
        <f>电容!F103</f>
        <v>DZ03V006201</v>
      </c>
      <c r="D353" s="284" t="str">
        <f>电容!G103</f>
        <v>SMD电容</v>
      </c>
      <c r="E353" s="284" t="str">
        <f>电容!H103</f>
        <v>47uF/6.3V±20%  1206</v>
      </c>
      <c r="F353" s="287" t="str">
        <f>电容!I103</f>
        <v>村田</v>
      </c>
      <c r="G353" s="288">
        <f>电容!J103</f>
        <v>0</v>
      </c>
      <c r="H353" s="289">
        <f>电容!L103</f>
        <v>2</v>
      </c>
    </row>
    <row r="354" spans="1:8">
      <c r="A354" s="282">
        <v>102</v>
      </c>
      <c r="B354" s="286" t="str">
        <f>CONCATENATE(电容!D104,"/",电容!E104)</f>
        <v>电容/1210/</v>
      </c>
      <c r="C354" s="284">
        <f>电容!F104</f>
        <v>0</v>
      </c>
      <c r="D354" s="284">
        <f>电容!G104</f>
        <v>0</v>
      </c>
      <c r="E354" s="284">
        <f>电容!H104</f>
        <v>0</v>
      </c>
      <c r="F354" s="287">
        <f>电容!I104</f>
        <v>0</v>
      </c>
      <c r="G354" s="288">
        <f>电容!J104</f>
        <v>0</v>
      </c>
      <c r="H354" s="289">
        <f>电容!L104</f>
        <v>0</v>
      </c>
    </row>
    <row r="355" spans="1:8">
      <c r="A355" s="282">
        <v>103</v>
      </c>
      <c r="B355" s="286" t="str">
        <f>CONCATENATE(电容!D105,"/",电容!E105)</f>
        <v>cap1210/2.2uF</v>
      </c>
      <c r="C355" s="284" t="str">
        <f>电容!F105</f>
        <v>DZ03V013801</v>
      </c>
      <c r="D355" s="284" t="str">
        <f>电容!G105</f>
        <v>SMD电容</v>
      </c>
      <c r="E355" s="284" t="str">
        <f>电容!H105</f>
        <v>2.2uF/63V±20%  1210</v>
      </c>
      <c r="F355" s="287" t="str">
        <f>电容!I105</f>
        <v>风华</v>
      </c>
      <c r="G355" s="288">
        <f>电容!J105</f>
        <v>0</v>
      </c>
      <c r="H355" s="289">
        <f>电容!L105</f>
        <v>2</v>
      </c>
    </row>
    <row r="356" spans="1:8">
      <c r="A356" s="282">
        <v>104</v>
      </c>
      <c r="B356" s="286" t="str">
        <f>CONCATENATE(电容!D106,"/",电容!E106)</f>
        <v>PCAP3528B/47uF</v>
      </c>
      <c r="C356" s="284" t="str">
        <f>电容!F106</f>
        <v>DZ03V010400</v>
      </c>
      <c r="D356" s="284" t="str">
        <f>电容!G106</f>
        <v>SMD钽电容</v>
      </c>
      <c r="E356" s="284" t="str">
        <f>电容!H106</f>
        <v>47uF/10V±20%  B型</v>
      </c>
      <c r="F356" s="287" t="str">
        <f>电容!I106</f>
        <v>AVX</v>
      </c>
      <c r="G356" s="288">
        <f>电容!J106</f>
        <v>0</v>
      </c>
      <c r="H356" s="289">
        <f>电容!L106</f>
        <v>2</v>
      </c>
    </row>
    <row r="357" spans="1:8">
      <c r="A357" s="282">
        <v>105</v>
      </c>
      <c r="B357" s="286" t="str">
        <f>CONCATENATE(电容!D107,"/",电容!E107)</f>
        <v>DIP电解电容/</v>
      </c>
      <c r="C357" s="284">
        <f>电容!F107</f>
        <v>0</v>
      </c>
      <c r="D357" s="284">
        <f>电容!G107</f>
        <v>0</v>
      </c>
      <c r="E357" s="284">
        <f>电容!H107</f>
        <v>0</v>
      </c>
      <c r="F357" s="287">
        <f>电容!I107</f>
        <v>0</v>
      </c>
      <c r="G357" s="288">
        <f>电容!J107</f>
        <v>0</v>
      </c>
      <c r="H357" s="289">
        <f>电容!L107</f>
        <v>0</v>
      </c>
    </row>
    <row r="358" spans="1:8">
      <c r="A358" s="282">
        <v>106</v>
      </c>
      <c r="B358" s="286" t="str">
        <f>CONCATENATE(电容!D108,"/",电容!E108)</f>
        <v>ECAP2_5D5_0L7_0/1uF/50V</v>
      </c>
      <c r="C358" s="284" t="str">
        <f>电容!F108</f>
        <v>DZ03V007000</v>
      </c>
      <c r="D358" s="284" t="str">
        <f>电容!G108</f>
        <v>DIP电解电容</v>
      </c>
      <c r="E358" s="284" t="str">
        <f>电容!H108</f>
        <v>1uF/50V±20% φ5*11  105℃</v>
      </c>
      <c r="F358" s="287">
        <f>电容!I108</f>
        <v>0</v>
      </c>
      <c r="G358" s="288">
        <f>电容!J108</f>
        <v>0</v>
      </c>
      <c r="H358" s="289">
        <f>电容!L108</f>
        <v>2</v>
      </c>
    </row>
    <row r="359" ht="24" spans="1:8">
      <c r="A359" s="282">
        <v>107</v>
      </c>
      <c r="B359" s="286" t="str">
        <f>CONCATENATE(电容!D109,"/",电容!E109)</f>
        <v>ECAP2_0D4_0L5_0/1uF/50V</v>
      </c>
      <c r="C359" s="284" t="str">
        <f>电容!F109</f>
        <v>DZ03V006900</v>
      </c>
      <c r="D359" s="284" t="str">
        <f>电容!G109</f>
        <v>DIP电解电容</v>
      </c>
      <c r="E359" s="284" t="str">
        <f>电容!H109</f>
        <v>GATHER A010HM1H-04007MT 1uF/50V±20% φ4*7 105℃</v>
      </c>
      <c r="F359" s="287">
        <f>电容!I109</f>
        <v>0</v>
      </c>
      <c r="G359" s="288">
        <f>电容!J109</f>
        <v>0</v>
      </c>
      <c r="H359" s="289">
        <f>电容!L109</f>
        <v>2</v>
      </c>
    </row>
    <row r="360" spans="1:8">
      <c r="A360" s="282">
        <v>108</v>
      </c>
      <c r="B360" s="286" t="str">
        <f>CONCATENATE(电容!D110,"/",电容!E110)</f>
        <v>/2.2uF/50V</v>
      </c>
      <c r="C360" s="284" t="str">
        <f>电容!F110</f>
        <v>DZ03V007100</v>
      </c>
      <c r="D360" s="284" t="str">
        <f>电容!G110</f>
        <v>DIP电解电容</v>
      </c>
      <c r="E360" s="284" t="str">
        <f>电容!H110</f>
        <v>2.2uF/50V±20% φ5*11  105℃</v>
      </c>
      <c r="F360" s="287">
        <f>电容!I110</f>
        <v>0</v>
      </c>
      <c r="G360" s="288">
        <f>电容!J110</f>
        <v>0</v>
      </c>
      <c r="H360" s="289">
        <f>电容!L110</f>
        <v>2</v>
      </c>
    </row>
    <row r="361" spans="1:8">
      <c r="A361" s="282">
        <v>109</v>
      </c>
      <c r="B361" s="286" t="str">
        <f>CONCATENATE(电容!D111,"/",电容!E111)</f>
        <v>/4.7uF/50V</v>
      </c>
      <c r="C361" s="284" t="str">
        <f>电容!F111</f>
        <v>DZ03V007200</v>
      </c>
      <c r="D361" s="284" t="str">
        <f>电容!G111</f>
        <v>DIP电解电容</v>
      </c>
      <c r="E361" s="284" t="str">
        <f>电容!H111</f>
        <v>4.7uF/50V±20% φ5*11  105℃</v>
      </c>
      <c r="F361" s="287">
        <f>电容!I111</f>
        <v>0</v>
      </c>
      <c r="G361" s="288">
        <f>电容!J111</f>
        <v>0</v>
      </c>
      <c r="H361" s="289">
        <f>电容!L111</f>
        <v>2</v>
      </c>
    </row>
    <row r="362" spans="1:8">
      <c r="A362" s="282">
        <v>110</v>
      </c>
      <c r="B362" s="286" t="str">
        <f>CONCATENATE(电容!D112,"/",电容!E112)</f>
        <v>/10uF/400V</v>
      </c>
      <c r="C362" s="284" t="str">
        <f>电容!F112</f>
        <v>DZ03V007300</v>
      </c>
      <c r="D362" s="284" t="str">
        <f>电容!G112</f>
        <v>DIP电解电容</v>
      </c>
      <c r="E362" s="284" t="str">
        <f>电容!H112</f>
        <v>10uF/400V±20% φ10*16  105℃</v>
      </c>
      <c r="F362" s="287">
        <f>电容!I112</f>
        <v>0</v>
      </c>
      <c r="G362" s="288">
        <f>电容!J112</f>
        <v>0</v>
      </c>
      <c r="H362" s="289">
        <f>电容!L112</f>
        <v>2</v>
      </c>
    </row>
    <row r="363" spans="1:8">
      <c r="A363" s="282">
        <v>111</v>
      </c>
      <c r="B363" s="286" t="str">
        <f>CONCATENATE(电容!D113,"/",电容!E113)</f>
        <v>ECAP2_0D5_0L11_0/10uF/50V</v>
      </c>
      <c r="C363" s="284" t="str">
        <f>电容!F113</f>
        <v>DZ03V007400</v>
      </c>
      <c r="D363" s="284" t="str">
        <f>电容!G113</f>
        <v>DIP电解电容</v>
      </c>
      <c r="E363" s="284" t="str">
        <f>电容!H113</f>
        <v>10uF/50V±20% φ5*11  105℃</v>
      </c>
      <c r="F363" s="287">
        <f>电容!I113</f>
        <v>0</v>
      </c>
      <c r="G363" s="288">
        <f>电容!J113</f>
        <v>0</v>
      </c>
      <c r="H363" s="289">
        <f>电容!L113</f>
        <v>2</v>
      </c>
    </row>
    <row r="364" spans="1:8">
      <c r="A364" s="282">
        <v>112</v>
      </c>
      <c r="B364" s="286" t="str">
        <f>CONCATENATE(电容!D114,"/",电容!E114)</f>
        <v>/10uF/63V</v>
      </c>
      <c r="C364" s="284" t="str">
        <f>电容!F114</f>
        <v>DZ03V011800</v>
      </c>
      <c r="D364" s="284" t="str">
        <f>电容!G114</f>
        <v>DIP电解电容</v>
      </c>
      <c r="E364" s="284" t="str">
        <f>电容!H114</f>
        <v>10uF/63V±20% φ5*11  105℃</v>
      </c>
      <c r="F364" s="287">
        <f>电容!I114</f>
        <v>0</v>
      </c>
      <c r="G364" s="288">
        <f>电容!J114</f>
        <v>0</v>
      </c>
      <c r="H364" s="289">
        <f>电容!L114</f>
        <v>2</v>
      </c>
    </row>
    <row r="365" spans="1:8">
      <c r="A365" s="282">
        <v>113</v>
      </c>
      <c r="B365" s="286" t="str">
        <f>CONCATENATE(电容!D115,"/",电容!E115)</f>
        <v>/22uF/400V</v>
      </c>
      <c r="C365" s="284" t="str">
        <f>电容!F115</f>
        <v>DZ03V007500</v>
      </c>
      <c r="D365" s="284" t="str">
        <f>电容!G115</f>
        <v>DIP电解电容</v>
      </c>
      <c r="E365" s="284" t="str">
        <f>电容!H115</f>
        <v>22uF/400V±20% φ13*25  105℃</v>
      </c>
      <c r="F365" s="287">
        <f>电容!I115</f>
        <v>0</v>
      </c>
      <c r="G365" s="288">
        <f>电容!J115</f>
        <v>0</v>
      </c>
      <c r="H365" s="289">
        <f>电容!L115</f>
        <v>2</v>
      </c>
    </row>
    <row r="366" spans="1:8">
      <c r="A366" s="282">
        <v>114</v>
      </c>
      <c r="B366" s="286" t="str">
        <f>CONCATENATE(电容!D116,"/",电容!E116)</f>
        <v>/22uF/16V</v>
      </c>
      <c r="C366" s="284" t="str">
        <f>电容!F116</f>
        <v>DZ03V012000</v>
      </c>
      <c r="D366" s="284" t="str">
        <f>电容!G116</f>
        <v>DIP电解电容</v>
      </c>
      <c r="E366" s="284" t="str">
        <f>电容!H116</f>
        <v>22uF/16V±20% φ4*5  105℃</v>
      </c>
      <c r="F366" s="287">
        <f>电容!I116</f>
        <v>0</v>
      </c>
      <c r="G366" s="288">
        <f>电容!J116</f>
        <v>0</v>
      </c>
      <c r="H366" s="289">
        <f>电容!L116</f>
        <v>2</v>
      </c>
    </row>
    <row r="367" spans="1:8">
      <c r="A367" s="282">
        <v>115</v>
      </c>
      <c r="B367" s="286" t="str">
        <f>CONCATENATE(电容!D117,"/",电容!E117)</f>
        <v>ECAP3_5D6_3L12_0/47uF/63V</v>
      </c>
      <c r="C367" s="284" t="str">
        <f>电容!F117</f>
        <v>DZ03V011900</v>
      </c>
      <c r="D367" s="284" t="str">
        <f>电容!G117</f>
        <v>DIP电解电容</v>
      </c>
      <c r="E367" s="284" t="str">
        <f>电容!H117</f>
        <v>47uF/63V±20% φ6.3*12  105℃ </v>
      </c>
      <c r="F367" s="287">
        <f>电容!I117</f>
        <v>0</v>
      </c>
      <c r="G367" s="288">
        <f>电容!J117</f>
        <v>0</v>
      </c>
      <c r="H367" s="289">
        <f>电容!L117</f>
        <v>2</v>
      </c>
    </row>
    <row r="368" spans="1:8">
      <c r="A368" s="282">
        <v>116</v>
      </c>
      <c r="B368" s="286" t="str">
        <f>CONCATENATE(电容!D118,"/",电容!E118)</f>
        <v>/47uF/25V</v>
      </c>
      <c r="C368" s="284" t="str">
        <f>电容!F118</f>
        <v>DZ03V007600</v>
      </c>
      <c r="D368" s="284" t="str">
        <f>电容!G118</f>
        <v>DIP电解电容</v>
      </c>
      <c r="E368" s="284" t="str">
        <f>电容!H118</f>
        <v>47uF/25V±20% φ5*11  105℃</v>
      </c>
      <c r="F368" s="287">
        <f>电容!I118</f>
        <v>0</v>
      </c>
      <c r="G368" s="288">
        <f>电容!J118</f>
        <v>0</v>
      </c>
      <c r="H368" s="289">
        <f>电容!L118</f>
        <v>2</v>
      </c>
    </row>
    <row r="369" spans="1:8">
      <c r="A369" s="282">
        <v>117</v>
      </c>
      <c r="B369" s="286" t="str">
        <f>CONCATENATE(电容!D119,"/",电容!E119)</f>
        <v>/47uF/16V</v>
      </c>
      <c r="C369" s="284" t="str">
        <f>电容!F119</f>
        <v>DZ03V007800</v>
      </c>
      <c r="D369" s="284" t="str">
        <f>电容!G119</f>
        <v>DIP电解电容</v>
      </c>
      <c r="E369" s="284" t="str">
        <f>电容!H119</f>
        <v>47uF/16V±20% φ5*11  105℃</v>
      </c>
      <c r="F369" s="287">
        <f>电容!I119</f>
        <v>0</v>
      </c>
      <c r="G369" s="288">
        <f>电容!J119</f>
        <v>0</v>
      </c>
      <c r="H369" s="289">
        <f>电容!L119</f>
        <v>2</v>
      </c>
    </row>
    <row r="370" ht="24" spans="1:8">
      <c r="A370" s="282">
        <v>118</v>
      </c>
      <c r="B370" s="286" t="str">
        <f>CONCATENATE(电容!D120,"/",电容!E120)</f>
        <v>/47uF/35V</v>
      </c>
      <c r="C370" s="284" t="str">
        <f>电容!F120</f>
        <v>DZ03V017400</v>
      </c>
      <c r="D370" s="284" t="str">
        <f>电容!G120</f>
        <v>SMD电解电容</v>
      </c>
      <c r="E370" s="284" t="str">
        <f>电容!H120</f>
        <v>35K96S47MLC8X6.2EC 47uF/35V±20% φ8*6.2 105℃</v>
      </c>
      <c r="F370" s="287" t="str">
        <f>电容!I120</f>
        <v>富佳达</v>
      </c>
      <c r="G370" s="288">
        <f>电容!J120</f>
        <v>0</v>
      </c>
      <c r="H370" s="289">
        <f>电容!L120</f>
        <v>0</v>
      </c>
    </row>
    <row r="371" spans="1:8">
      <c r="A371" s="282">
        <v>119</v>
      </c>
      <c r="B371" s="286" t="str">
        <f>CONCATENATE(电容!D121,"/",电容!E121)</f>
        <v>ECAP3_5D8_0L12_0/100uF/50V</v>
      </c>
      <c r="C371" s="284" t="str">
        <f>电容!F121</f>
        <v>DZ03V011500</v>
      </c>
      <c r="D371" s="284" t="str">
        <f>电容!G121</f>
        <v>DIP电解电容</v>
      </c>
      <c r="E371" s="284" t="str">
        <f>电容!H121</f>
        <v>100uF/50V±20% φ8*12  105℃ </v>
      </c>
      <c r="F371" s="287">
        <f>电容!I121</f>
        <v>0</v>
      </c>
      <c r="G371" s="288">
        <f>电容!J121</f>
        <v>0</v>
      </c>
      <c r="H371" s="289">
        <f>电容!L121</f>
        <v>2</v>
      </c>
    </row>
    <row r="372" spans="1:8">
      <c r="A372" s="282">
        <v>120</v>
      </c>
      <c r="B372" s="286" t="str">
        <f>CONCATENATE(电容!D122,"/",电容!E122)</f>
        <v>ECAP2_5D5_0L7_0/100uF/16V</v>
      </c>
      <c r="C372" s="284" t="str">
        <f>电容!F122</f>
        <v>DZ03V007900</v>
      </c>
      <c r="D372" s="284" t="str">
        <f>电容!G122</f>
        <v>DIP电解电容</v>
      </c>
      <c r="E372" s="284" t="str">
        <f>电容!H122</f>
        <v>100uF/16V±20% φ5*7  105℃</v>
      </c>
      <c r="F372" s="287">
        <f>电容!I122</f>
        <v>0</v>
      </c>
      <c r="G372" s="288">
        <f>电容!J122</f>
        <v>0</v>
      </c>
      <c r="H372" s="289">
        <f>电容!L122</f>
        <v>2</v>
      </c>
    </row>
    <row r="373" spans="1:8">
      <c r="A373" s="282">
        <v>121</v>
      </c>
      <c r="B373" s="286" t="str">
        <f>CONCATENATE(电容!D123,"/",电容!E123)</f>
        <v>ECAP3_5D10_0L12_0/100uF/63V</v>
      </c>
      <c r="C373" s="284" t="str">
        <f>电容!F123</f>
        <v>DZ03V011001</v>
      </c>
      <c r="D373" s="284" t="str">
        <f>电容!G123</f>
        <v>DIP电解电容</v>
      </c>
      <c r="E373" s="284" t="str">
        <f>电容!H123</f>
        <v>100uF/63V±20% φ10*12  105℃</v>
      </c>
      <c r="F373" s="287" t="str">
        <f>电容!I123</f>
        <v>风华</v>
      </c>
      <c r="G373" s="288">
        <f>电容!J123</f>
        <v>0</v>
      </c>
      <c r="H373" s="289">
        <f>电容!L123</f>
        <v>2</v>
      </c>
    </row>
    <row r="374" spans="1:8">
      <c r="A374" s="282">
        <v>122</v>
      </c>
      <c r="B374" s="286" t="str">
        <f>CONCATENATE(电容!D124,"/",电容!E124)</f>
        <v>/100uF/25V</v>
      </c>
      <c r="C374" s="284" t="str">
        <f>电容!F124</f>
        <v>DZ03V012200</v>
      </c>
      <c r="D374" s="284" t="str">
        <f>电容!G124</f>
        <v>DIP电解电容</v>
      </c>
      <c r="E374" s="284" t="str">
        <f>电容!H124</f>
        <v>100uF/25V±20% φ6.3*7  105℃</v>
      </c>
      <c r="F374" s="287">
        <f>电容!I124</f>
        <v>0</v>
      </c>
      <c r="G374" s="288">
        <f>电容!J124</f>
        <v>0</v>
      </c>
      <c r="H374" s="289">
        <f>电容!L124</f>
        <v>2</v>
      </c>
    </row>
    <row r="375" spans="1:8">
      <c r="A375" s="282">
        <v>123</v>
      </c>
      <c r="B375" s="286" t="str">
        <f>CONCATENATE(电容!D125,"/",电容!E125)</f>
        <v>/220uF/16V</v>
      </c>
      <c r="C375" s="284" t="str">
        <f>电容!F125</f>
        <v>DZ03V008100</v>
      </c>
      <c r="D375" s="284" t="str">
        <f>电容!G125</f>
        <v>DIP电解电容</v>
      </c>
      <c r="E375" s="284" t="str">
        <f>电容!H125</f>
        <v>220uF/16V±20% φ6.3*11  105℃</v>
      </c>
      <c r="F375" s="287">
        <f>电容!I125</f>
        <v>0</v>
      </c>
      <c r="G375" s="288">
        <f>电容!J125</f>
        <v>0</v>
      </c>
      <c r="H375" s="289">
        <f>电容!L125</f>
        <v>2</v>
      </c>
    </row>
    <row r="376" spans="1:8">
      <c r="A376" s="282">
        <v>124</v>
      </c>
      <c r="B376" s="286" t="str">
        <f>CONCATENATE(电容!D126,"/",电容!E126)</f>
        <v>ECAP3_5D8_0L7_0/220uF/16V</v>
      </c>
      <c r="C376" s="284" t="str">
        <f>电容!F126</f>
        <v>DZ03V008200</v>
      </c>
      <c r="D376" s="284" t="str">
        <f>电容!G126</f>
        <v>DIP电解电容</v>
      </c>
      <c r="E376" s="284" t="str">
        <f>电容!H126</f>
        <v>220uF/16V±20% φ8*5  105℃</v>
      </c>
      <c r="F376" s="287">
        <f>电容!I126</f>
        <v>0</v>
      </c>
      <c r="G376" s="288">
        <f>电容!J126</f>
        <v>0</v>
      </c>
      <c r="H376" s="289">
        <f>电容!L126</f>
        <v>2</v>
      </c>
    </row>
    <row r="377" spans="1:8">
      <c r="A377" s="282">
        <v>125</v>
      </c>
      <c r="B377" s="286" t="str">
        <f>CONCATENATE(电容!D127,"/",电容!E127)</f>
        <v>/220uF/16V</v>
      </c>
      <c r="C377" s="284" t="str">
        <f>电容!F127</f>
        <v>DZ03V008300</v>
      </c>
      <c r="D377" s="284" t="str">
        <f>电容!G127</f>
        <v>DIP电解电容</v>
      </c>
      <c r="E377" s="284" t="str">
        <f>电容!H127</f>
        <v>220uF/16V±20% φ6*8  105℃</v>
      </c>
      <c r="F377" s="287">
        <f>电容!I127</f>
        <v>0</v>
      </c>
      <c r="G377" s="288">
        <f>电容!J127</f>
        <v>0</v>
      </c>
      <c r="H377" s="289">
        <f>电容!L127</f>
        <v>2</v>
      </c>
    </row>
    <row r="378" spans="1:8">
      <c r="A378" s="282">
        <v>126</v>
      </c>
      <c r="B378" s="286" t="str">
        <f>CONCATENATE(电容!D128,"/",电容!E128)</f>
        <v>ECAP3_5D8_0L7_0/220uF/25V</v>
      </c>
      <c r="C378" s="284" t="str">
        <f>电容!F128</f>
        <v>DZ03V008400</v>
      </c>
      <c r="D378" s="284" t="str">
        <f>电容!G128</f>
        <v>DIP电解电容</v>
      </c>
      <c r="E378" s="284" t="str">
        <f>电容!H128</f>
        <v>220uF/25V±20% φ8*12  105℃</v>
      </c>
      <c r="F378" s="287">
        <f>电容!I128</f>
        <v>0</v>
      </c>
      <c r="G378" s="288">
        <f>电容!J128</f>
        <v>0</v>
      </c>
      <c r="H378" s="289">
        <f>电容!L128</f>
        <v>2</v>
      </c>
    </row>
    <row r="379" spans="1:8">
      <c r="A379" s="282">
        <v>127</v>
      </c>
      <c r="B379" s="286" t="str">
        <f>CONCATENATE(电容!D129,"/",电容!E129)</f>
        <v>/220uF/25V</v>
      </c>
      <c r="C379" s="284" t="str">
        <f>电容!F129</f>
        <v>DZ03V008500</v>
      </c>
      <c r="D379" s="284" t="str">
        <f>电容!G129</f>
        <v>DIP电解电容</v>
      </c>
      <c r="E379" s="284" t="str">
        <f>电容!H129</f>
        <v>220uF/25V±20% φ6.3*12  105℃</v>
      </c>
      <c r="F379" s="287">
        <f>电容!I129</f>
        <v>0</v>
      </c>
      <c r="G379" s="288">
        <f>电容!J129</f>
        <v>0</v>
      </c>
      <c r="H379" s="289">
        <f>电容!L129</f>
        <v>2</v>
      </c>
    </row>
    <row r="380" spans="1:8">
      <c r="A380" s="282">
        <v>128</v>
      </c>
      <c r="B380" s="286" t="str">
        <f>CONCATENATE(电容!D130,"/",电容!E130)</f>
        <v>ECAP3_5D10_0L17_0/220uF/63V</v>
      </c>
      <c r="C380" s="284" t="str">
        <f>电容!F130</f>
        <v>DZ03V014800</v>
      </c>
      <c r="D380" s="284" t="str">
        <f>电容!G130</f>
        <v>DIP电解电容</v>
      </c>
      <c r="E380" s="284" t="str">
        <f>电容!H130</f>
        <v>220uF/63V±20% φ10*17mm</v>
      </c>
      <c r="F380" s="287" t="str">
        <f>电容!I130</f>
        <v>立隆</v>
      </c>
      <c r="G380" s="288">
        <f>电容!J130</f>
        <v>0</v>
      </c>
      <c r="H380" s="289">
        <f>电容!L130</f>
        <v>2</v>
      </c>
    </row>
    <row r="381" spans="1:8">
      <c r="A381" s="282">
        <v>129</v>
      </c>
      <c r="B381" s="286" t="str">
        <f>CONCATENATE(电容!D131,"/",电容!E131)</f>
        <v>/470uF/25V</v>
      </c>
      <c r="C381" s="284" t="str">
        <f>电容!F131</f>
        <v>DZ03V012300</v>
      </c>
      <c r="D381" s="284" t="str">
        <f>电容!G131</f>
        <v>DIP电解电容</v>
      </c>
      <c r="E381" s="284" t="str">
        <f>电容!H131</f>
        <v>470uF/25V±20% φ8*12  105℃</v>
      </c>
      <c r="F381" s="287">
        <f>电容!I131</f>
        <v>0</v>
      </c>
      <c r="G381" s="288">
        <f>电容!J131</f>
        <v>0</v>
      </c>
      <c r="H381" s="289">
        <f>电容!L131</f>
        <v>2</v>
      </c>
    </row>
    <row r="382" ht="24" spans="1:8">
      <c r="A382" s="282">
        <v>130</v>
      </c>
      <c r="B382" s="286" t="str">
        <f>CONCATENATE(电容!D132,"/",电容!E132)</f>
        <v>/470uF/35V</v>
      </c>
      <c r="C382" s="284" t="str">
        <f>电容!F132</f>
        <v>DZ03V009200</v>
      </c>
      <c r="D382" s="284" t="str">
        <f>电容!G132</f>
        <v>DIP电解电容</v>
      </c>
      <c r="E382" s="284" t="str">
        <f>电容!H132</f>
        <v>GATHER A471FA1V-10016MT 470uF/35V±20% φ10*16</v>
      </c>
      <c r="F382" s="287">
        <f>电容!I132</f>
        <v>0</v>
      </c>
      <c r="G382" s="288" t="str">
        <f>电容!J132</f>
        <v>可用10*13代替</v>
      </c>
      <c r="H382" s="289">
        <f>电容!L132</f>
        <v>2</v>
      </c>
    </row>
    <row r="383" spans="1:8">
      <c r="A383" s="282">
        <v>131</v>
      </c>
      <c r="B383" s="286" t="str">
        <f>CONCATENATE(电容!D133,"/",电容!E133)</f>
        <v>/470uF/10V</v>
      </c>
      <c r="C383" s="284" t="str">
        <f>电容!F133</f>
        <v>DZ03V008600</v>
      </c>
      <c r="D383" s="284" t="str">
        <f>电容!G133</f>
        <v>DIP电解电容</v>
      </c>
      <c r="E383" s="284" t="str">
        <f>电容!H133</f>
        <v>470uF/10V±20% φ6.3*12  105℃ </v>
      </c>
      <c r="F383" s="287">
        <f>电容!I133</f>
        <v>0</v>
      </c>
      <c r="G383" s="288">
        <f>电容!J133</f>
        <v>0</v>
      </c>
      <c r="H383" s="289">
        <f>电容!L133</f>
        <v>2</v>
      </c>
    </row>
    <row r="384" spans="1:8">
      <c r="A384" s="282">
        <v>132</v>
      </c>
      <c r="B384" s="286" t="str">
        <f>CONCATENATE(电容!D134,"/",电容!E134)</f>
        <v>ECAP3_5D8_0L7_0/470uF/35V</v>
      </c>
      <c r="C384" s="284" t="str">
        <f>电容!F134</f>
        <v>DZ03V009100</v>
      </c>
      <c r="D384" s="284" t="str">
        <f>电容!G134</f>
        <v>DIP电解电容</v>
      </c>
      <c r="E384" s="284" t="str">
        <f>电容!H134</f>
        <v>470uF/35V±20% φ10*12  105℃ </v>
      </c>
      <c r="F384" s="287">
        <f>电容!I134</f>
        <v>0</v>
      </c>
      <c r="G384" s="288" t="str">
        <f>电容!J134</f>
        <v>可用10*13代替</v>
      </c>
      <c r="H384" s="289">
        <f>电容!L134</f>
        <v>2</v>
      </c>
    </row>
    <row r="385" spans="1:8">
      <c r="A385" s="282">
        <v>133</v>
      </c>
      <c r="B385" s="286" t="str">
        <f>CONCATENATE(电容!D135,"/",电容!E135)</f>
        <v>/470uF/25V</v>
      </c>
      <c r="C385" s="284" t="str">
        <f>电容!F135</f>
        <v>DZ03V008900</v>
      </c>
      <c r="D385" s="284" t="str">
        <f>电容!G135</f>
        <v>DIP电解电容</v>
      </c>
      <c r="E385" s="284" t="str">
        <f>电容!H135</f>
        <v>470uF/25V±20% φ10*12  105℃</v>
      </c>
      <c r="F385" s="287">
        <f>电容!I135</f>
        <v>0</v>
      </c>
      <c r="G385" s="288">
        <f>电容!J135</f>
        <v>0</v>
      </c>
      <c r="H385" s="289">
        <f>电容!L135</f>
        <v>2</v>
      </c>
    </row>
    <row r="386" spans="1:8">
      <c r="A386" s="282">
        <v>134</v>
      </c>
      <c r="B386" s="286" t="str">
        <f>CONCATENATE(电容!D136,"/",电容!E136)</f>
        <v>/470uF/35V</v>
      </c>
      <c r="C386" s="284" t="str">
        <f>电容!F136</f>
        <v>DZ03V009300</v>
      </c>
      <c r="D386" s="284" t="str">
        <f>电容!G136</f>
        <v>DIP电解电容</v>
      </c>
      <c r="E386" s="284" t="str">
        <f>电容!H136</f>
        <v>470uF/35V±20% φ10*16  105℃</v>
      </c>
      <c r="F386" s="287">
        <f>电容!I136</f>
        <v>0</v>
      </c>
      <c r="G386" s="288">
        <f>电容!J136</f>
        <v>0</v>
      </c>
      <c r="H386" s="289">
        <f>电容!L136</f>
        <v>2</v>
      </c>
    </row>
    <row r="387" spans="1:8">
      <c r="A387" s="282">
        <v>135</v>
      </c>
      <c r="B387" s="286" t="str">
        <f>CONCATENATE(电容!D137,"/",电容!E137)</f>
        <v>ECAP3_5D8_0L12_0/680uF/16V</v>
      </c>
      <c r="C387" s="284" t="str">
        <f>电容!F137</f>
        <v>DZ03V009500</v>
      </c>
      <c r="D387" s="284" t="str">
        <f>电容!G137</f>
        <v>DIP电解电容</v>
      </c>
      <c r="E387" s="284" t="str">
        <f>电容!H137</f>
        <v>680uF/16V±20% φ8*12  105℃ </v>
      </c>
      <c r="F387" s="287">
        <f>电容!I137</f>
        <v>0</v>
      </c>
      <c r="G387" s="288">
        <f>电容!J137</f>
        <v>0</v>
      </c>
      <c r="H387" s="289">
        <f>电容!L137</f>
        <v>2</v>
      </c>
    </row>
    <row r="388" spans="1:8">
      <c r="A388" s="282">
        <v>136</v>
      </c>
      <c r="B388" s="286" t="str">
        <f>CONCATENATE(电容!D138,"/",电容!E138)</f>
        <v>/1000uF/35</v>
      </c>
      <c r="C388" s="284" t="str">
        <f>电容!F138</f>
        <v>DZ03V009700</v>
      </c>
      <c r="D388" s="284" t="str">
        <f>电容!G138</f>
        <v>DIP电解电容</v>
      </c>
      <c r="E388" s="284" t="str">
        <f>电容!H138</f>
        <v>1000uF/35V±20% φ13*21  105℃</v>
      </c>
      <c r="F388" s="287">
        <f>电容!I138</f>
        <v>0</v>
      </c>
      <c r="G388" s="288">
        <f>电容!J138</f>
        <v>0</v>
      </c>
      <c r="H388" s="289">
        <f>电容!L138</f>
        <v>2</v>
      </c>
    </row>
    <row r="389" spans="1:8">
      <c r="A389" s="282">
        <v>137</v>
      </c>
      <c r="B389" s="286" t="str">
        <f>CONCATENATE(电容!D139,"/",电容!E139)</f>
        <v>/1000uF/25</v>
      </c>
      <c r="C389" s="284" t="str">
        <f>电容!F139</f>
        <v>DZ03V009800</v>
      </c>
      <c r="D389" s="284" t="str">
        <f>电容!G139</f>
        <v>DIP电解电容</v>
      </c>
      <c r="E389" s="284" t="str">
        <f>电容!H139</f>
        <v>1000uF/25V±20% φ10*20  105℃</v>
      </c>
      <c r="F389" s="287">
        <f>电容!I139</f>
        <v>0</v>
      </c>
      <c r="G389" s="288">
        <f>电容!J139</f>
        <v>0</v>
      </c>
      <c r="H389" s="289">
        <f>电容!L139</f>
        <v>2</v>
      </c>
    </row>
    <row r="390" spans="1:8">
      <c r="A390" s="282">
        <v>138</v>
      </c>
      <c r="B390" s="286" t="str">
        <f>CONCATENATE(电容!D140,"/",电容!E140)</f>
        <v>ECAP3_5D10_0L17_0/1000uF/25</v>
      </c>
      <c r="C390" s="284" t="str">
        <f>电容!F140</f>
        <v>DZ03V009900</v>
      </c>
      <c r="D390" s="284" t="str">
        <f>电容!G140</f>
        <v>DIP电解电容</v>
      </c>
      <c r="E390" s="284" t="str">
        <f>电容!H140</f>
        <v>1000uF/25V±20% φ10*17  105℃</v>
      </c>
      <c r="F390" s="287">
        <f>电容!I140</f>
        <v>0</v>
      </c>
      <c r="G390" s="288">
        <f>电容!J140</f>
        <v>0</v>
      </c>
      <c r="H390" s="289">
        <f>电容!L140</f>
        <v>2</v>
      </c>
    </row>
    <row r="391" spans="1:8">
      <c r="A391" s="282">
        <v>139</v>
      </c>
      <c r="B391" s="286" t="str">
        <f>CONCATENATE(电容!D141,"/",电容!E141)</f>
        <v>/1000uF/35</v>
      </c>
      <c r="C391" s="284" t="str">
        <f>电容!F141</f>
        <v>DZ03V012400</v>
      </c>
      <c r="D391" s="284" t="str">
        <f>电容!G141</f>
        <v>DIP电解电容</v>
      </c>
      <c r="E391" s="284" t="str">
        <f>电容!H141</f>
        <v>1000uF/35V±20% φ10*21.5  105℃</v>
      </c>
      <c r="F391" s="287">
        <f>电容!I141</f>
        <v>0</v>
      </c>
      <c r="G391" s="288">
        <f>电容!J141</f>
        <v>0</v>
      </c>
      <c r="H391" s="289">
        <f>电容!L141</f>
        <v>2</v>
      </c>
    </row>
    <row r="392" spans="1:8">
      <c r="A392" s="282">
        <v>140</v>
      </c>
      <c r="B392" s="286" t="str">
        <f>CONCATENATE(电容!D142,"/",电容!E142)</f>
        <v>/2200uF/35</v>
      </c>
      <c r="C392" s="284" t="str">
        <f>电容!F142</f>
        <v>DZ03V010000</v>
      </c>
      <c r="D392" s="284" t="str">
        <f>电容!G142</f>
        <v>DIP电解电容</v>
      </c>
      <c r="E392" s="284" t="str">
        <f>电容!H142</f>
        <v>2200uF/35V±20% φ16*22  105℃</v>
      </c>
      <c r="F392" s="287">
        <f>电容!I142</f>
        <v>0</v>
      </c>
      <c r="G392" s="288">
        <f>电容!J142</f>
        <v>0</v>
      </c>
      <c r="H392" s="289">
        <f>电容!L142</f>
        <v>2</v>
      </c>
    </row>
    <row r="393" spans="1:8">
      <c r="A393" s="282">
        <v>141</v>
      </c>
      <c r="B393" s="286" t="str">
        <f>CONCATENATE(电容!D143,"/",电容!E143)</f>
        <v>ECAP5_08D13_0L25_0/2200uF/35</v>
      </c>
      <c r="C393" s="284" t="str">
        <f>电容!F143</f>
        <v>DZ03V010100</v>
      </c>
      <c r="D393" s="284" t="str">
        <f>电容!G143</f>
        <v>DIP电解电容</v>
      </c>
      <c r="E393" s="284" t="str">
        <f>电容!H143</f>
        <v>2200uF/35V±20% φ13*25  105℃</v>
      </c>
      <c r="F393" s="287">
        <f>电容!I143</f>
        <v>0</v>
      </c>
      <c r="G393" s="288">
        <f>电容!J143</f>
        <v>0</v>
      </c>
      <c r="H393" s="289">
        <f>电容!L143</f>
        <v>2</v>
      </c>
    </row>
    <row r="394" spans="1:8">
      <c r="A394" s="282">
        <v>142</v>
      </c>
      <c r="B394" s="286" t="str">
        <f>CONCATENATE(电容!D144,"/",电容!E144)</f>
        <v>ECAP7_0D18_0L22_0/2200uF/50V</v>
      </c>
      <c r="C394" s="284" t="str">
        <f>电容!F144</f>
        <v>DZ03V015800</v>
      </c>
      <c r="D394" s="284" t="str">
        <f>电容!G144</f>
        <v>DIP电解电容</v>
      </c>
      <c r="E394" s="284" t="str">
        <f>电容!H144</f>
        <v>2200uf/50V (PXΦXh=7.0X18.0x31.5)</v>
      </c>
      <c r="F394" s="287" t="str">
        <f>电容!I144</f>
        <v>立隆</v>
      </c>
      <c r="G394" s="288">
        <f>电容!J144</f>
        <v>0</v>
      </c>
      <c r="H394" s="289">
        <f>电容!L144</f>
        <v>2</v>
      </c>
    </row>
    <row r="395" spans="1:8">
      <c r="A395" s="282">
        <v>143</v>
      </c>
      <c r="B395" s="286" t="str">
        <f>CONCATENATE(电容!D145,"/",电容!E145)</f>
        <v>ECAP5_08D13L20/1000uF/35V</v>
      </c>
      <c r="C395" s="284" t="str">
        <f>电容!F145</f>
        <v>DZ03V016200</v>
      </c>
      <c r="D395" s="284" t="str">
        <f>电容!G145</f>
        <v>DIP电解电容</v>
      </c>
      <c r="E395" s="284" t="str">
        <f>电容!H145</f>
        <v>1000uF/35V±20% φ13*20  105℃</v>
      </c>
      <c r="F395" s="287" t="str">
        <f>电容!I145</f>
        <v>凯泽鑫</v>
      </c>
      <c r="G395" s="288">
        <f>电容!J145</f>
        <v>0</v>
      </c>
      <c r="H395" s="289">
        <f>电容!L145</f>
        <v>2</v>
      </c>
    </row>
    <row r="396" spans="1:8">
      <c r="A396" s="282">
        <v>144</v>
      </c>
      <c r="B396" s="286" t="str">
        <f>CONCATENATE(电容!D146,"/",电容!E146)</f>
        <v>/</v>
      </c>
      <c r="C396" s="284" t="str">
        <f>电容!F146</f>
        <v>DZ03V016300</v>
      </c>
      <c r="D396" s="284" t="str">
        <f>电容!G146</f>
        <v>SMD电解电容</v>
      </c>
      <c r="E396" s="284" t="str">
        <f>电容!H146</f>
        <v>RVT 220uF/35V 8*10.2mm</v>
      </c>
      <c r="F396" s="287" t="str">
        <f>电容!I146</f>
        <v>凯泽鑫</v>
      </c>
      <c r="G396" s="288">
        <f>电容!J146</f>
        <v>0</v>
      </c>
      <c r="H396" s="289">
        <f>电容!L146</f>
        <v>2</v>
      </c>
    </row>
    <row r="397" spans="1:8">
      <c r="A397" s="282">
        <v>145</v>
      </c>
      <c r="B397" s="286" t="str">
        <f>CONCATENATE(电容!D147,"/",电容!E147)</f>
        <v>/</v>
      </c>
      <c r="C397" s="284" t="str">
        <f>电容!F147</f>
        <v>DZ03V016400</v>
      </c>
      <c r="D397" s="284" t="str">
        <f>电容!G147</f>
        <v>DIP电解电容</v>
      </c>
      <c r="E397" s="284" t="str">
        <f>电容!H147</f>
        <v>1800uF/50V ECAP7_0D18_0L22_0</v>
      </c>
      <c r="F397" s="287" t="str">
        <f>电容!I147</f>
        <v>凯泽鑫</v>
      </c>
      <c r="G397" s="288">
        <f>电容!J147</f>
        <v>0</v>
      </c>
      <c r="H397" s="289">
        <f>电容!L147</f>
        <v>2</v>
      </c>
    </row>
    <row r="398" spans="1:8">
      <c r="A398" s="282">
        <v>146</v>
      </c>
      <c r="B398" s="286" t="str">
        <f>CONCATENATE(电容!D148,"/",电容!E148)</f>
        <v>DIP高压电容/</v>
      </c>
      <c r="C398" s="284">
        <f>电容!F148</f>
        <v>0</v>
      </c>
      <c r="D398" s="284">
        <f>电容!G148</f>
        <v>0</v>
      </c>
      <c r="E398" s="284">
        <f>电容!H148</f>
        <v>0</v>
      </c>
      <c r="F398" s="287">
        <f>电容!I148</f>
        <v>0</v>
      </c>
      <c r="G398" s="288">
        <f>电容!J148</f>
        <v>0</v>
      </c>
      <c r="H398" s="289">
        <f>电容!L148</f>
        <v>0</v>
      </c>
    </row>
    <row r="399" spans="1:8">
      <c r="A399" s="282">
        <v>147</v>
      </c>
      <c r="B399" s="286" t="str">
        <f>CONCATENATE(电容!D149,"/",电容!E149)</f>
        <v>/0.1uF/275V</v>
      </c>
      <c r="C399" s="284" t="str">
        <f>电容!F149</f>
        <v>DZ03V010800</v>
      </c>
      <c r="D399" s="284" t="str">
        <f>电容!G149</f>
        <v>DIP高压电容</v>
      </c>
      <c r="E399" s="284" t="str">
        <f>电容!H149</f>
        <v>CBB-0.1uF/275V 黄色 引脚距约15mm</v>
      </c>
      <c r="F399" s="287">
        <f>电容!I149</f>
        <v>0</v>
      </c>
      <c r="G399" s="288">
        <f>电容!J149</f>
        <v>0</v>
      </c>
      <c r="H399" s="289">
        <f>电容!L149</f>
        <v>2</v>
      </c>
    </row>
    <row r="400" spans="1:8">
      <c r="A400" s="282">
        <v>148</v>
      </c>
      <c r="B400" s="286" t="str">
        <f>CONCATENATE(电容!D150,"/",电容!E150)</f>
        <v>/0.47uF/100V</v>
      </c>
      <c r="C400" s="284" t="str">
        <f>电容!F150</f>
        <v>DZ03V011600</v>
      </c>
      <c r="D400" s="284" t="str">
        <f>电容!G150</f>
        <v>DIP高压电容</v>
      </c>
      <c r="E400" s="284" t="str">
        <f>电容!H150</f>
        <v>CBB-0.47uF/100V-5.08</v>
      </c>
      <c r="F400" s="287">
        <f>电容!I150</f>
        <v>0</v>
      </c>
      <c r="G400" s="288">
        <f>电容!J150</f>
        <v>0</v>
      </c>
      <c r="H400" s="289">
        <f>电容!L150</f>
        <v>2</v>
      </c>
    </row>
    <row r="401" spans="1:8">
      <c r="A401" s="282">
        <v>149</v>
      </c>
      <c r="B401" s="286" t="str">
        <f>CONCATENATE(电容!D151,"/",电容!E151)</f>
        <v>/0.68uF/100V</v>
      </c>
      <c r="C401" s="284" t="str">
        <f>电容!F151</f>
        <v>DZ03V010901</v>
      </c>
      <c r="D401" s="284" t="str">
        <f>电容!G151</f>
        <v>DIP高压电容</v>
      </c>
      <c r="E401" s="284" t="str">
        <f>电容!H151</f>
        <v>(CL21X) 684J100V-5</v>
      </c>
      <c r="F401" s="287" t="str">
        <f>电容!I151</f>
        <v>风华</v>
      </c>
      <c r="G401" s="288">
        <f>电容!J151</f>
        <v>0</v>
      </c>
      <c r="H401" s="289">
        <f>电容!L151</f>
        <v>2</v>
      </c>
    </row>
    <row r="402" ht="24" spans="1:8">
      <c r="A402" s="282">
        <v>150</v>
      </c>
      <c r="B402" s="286" t="str">
        <f>CONCATENATE(电容!D152,"/",电容!E152)</f>
        <v>DIP_C180110/0.47uF</v>
      </c>
      <c r="C402" s="284" t="str">
        <f>电容!F152</f>
        <v>DZ03V015200</v>
      </c>
      <c r="D402" s="284" t="str">
        <f>电容!G152</f>
        <v>DIP电容</v>
      </c>
      <c r="E402" s="284" t="str">
        <f>电容!H152</f>
        <v>0.47uF 310V ±10% 474K/310V P=15 18*9.5*15.5</v>
      </c>
      <c r="F402" s="287" t="str">
        <f>电容!I152</f>
        <v>鑫腾宇</v>
      </c>
      <c r="G402" s="288">
        <f>电容!J152</f>
        <v>0</v>
      </c>
      <c r="H402" s="289">
        <f>电容!L152</f>
        <v>2</v>
      </c>
    </row>
    <row r="403" spans="1:8">
      <c r="A403" s="282">
        <v>151</v>
      </c>
      <c r="B403" s="286" t="str">
        <f>CONCATENATE(电容!D153,"/",电容!E153)</f>
        <v>SC5R5105Z-V/5.5V1.5F-V</v>
      </c>
      <c r="C403" s="284" t="str">
        <f>电容!F153</f>
        <v>DZ03V015700</v>
      </c>
      <c r="D403" s="284" t="str">
        <f>电容!G153</f>
        <v>DIP超级电容</v>
      </c>
      <c r="E403" s="284" t="str">
        <f>电容!H153</f>
        <v>SC5R5105Z-V 5.5V1.5F-V</v>
      </c>
      <c r="F403" s="287" t="str">
        <f>电容!I153</f>
        <v>GHC</v>
      </c>
      <c r="G403" s="288">
        <f>电容!J153</f>
        <v>0</v>
      </c>
      <c r="H403" s="289">
        <f>电容!L153</f>
        <v>2</v>
      </c>
    </row>
    <row r="404" spans="1:8">
      <c r="A404" s="282">
        <v>152</v>
      </c>
      <c r="B404" s="286" t="str">
        <f>CONCATENATE(电容!D154,"/",电容!E154)</f>
        <v>ECAP5_0D7_0REC2_0L6_0/0.22uF</v>
      </c>
      <c r="C404" s="284" t="str">
        <f>电容!F154</f>
        <v>DZ03V015900</v>
      </c>
      <c r="D404" s="284" t="str">
        <f>电容!G154</f>
        <v>DIP电容</v>
      </c>
      <c r="E404" s="284" t="str">
        <f>电容!H154</f>
        <v>0.22uf（VDC100V,Vac=63v）P=5.0，T=2.5</v>
      </c>
      <c r="F404" s="287" t="str">
        <f>电容!I154</f>
        <v>国产</v>
      </c>
      <c r="G404" s="288">
        <f>电容!J154</f>
        <v>0</v>
      </c>
      <c r="H404" s="289">
        <f>电容!L154</f>
        <v>2</v>
      </c>
    </row>
    <row r="405" spans="1:8">
      <c r="A405" s="282">
        <v>153</v>
      </c>
      <c r="B405" s="286" t="str">
        <f>CONCATENATE(电容!D155,"/",电容!E155)</f>
        <v>ECAP5_0D7_0REC2_0L6_0/0.01uF</v>
      </c>
      <c r="C405" s="284" t="str">
        <f>电容!F155</f>
        <v>DZ03V016001</v>
      </c>
      <c r="D405" s="284" t="str">
        <f>电容!G155</f>
        <v>校正电容</v>
      </c>
      <c r="E405" s="284" t="str">
        <f>电容!H155</f>
        <v>103J/100V P=5mm</v>
      </c>
      <c r="F405" s="287" t="str">
        <f>电容!I155</f>
        <v>风华</v>
      </c>
      <c r="G405" s="288" t="str">
        <f>电容!J155</f>
        <v>可以替代R0版本</v>
      </c>
      <c r="H405" s="289">
        <f>电容!L155</f>
        <v>2</v>
      </c>
    </row>
    <row r="406" spans="1:8">
      <c r="A406" s="282">
        <v>154</v>
      </c>
      <c r="B406" s="286" t="str">
        <f>CONCATENATE(电容!D156,"/",电容!E156)</f>
        <v>ECAP8X3D8/222PF</v>
      </c>
      <c r="C406" s="284" t="str">
        <f>电容!F156</f>
        <v>DZ03V016500</v>
      </c>
      <c r="D406" s="284" t="str">
        <f>电容!G156</f>
        <v>高压陶瓷电容</v>
      </c>
      <c r="E406" s="284" t="str">
        <f>电容!H156</f>
        <v>J2222K3AY5PS5LE 222PF±10% 1KVDV Y5P</v>
      </c>
      <c r="F406" s="287" t="str">
        <f>电容!I156</f>
        <v>亚力盛</v>
      </c>
      <c r="G406" s="288">
        <f>电容!J156</f>
        <v>0</v>
      </c>
      <c r="H406" s="289">
        <f>电容!L156</f>
        <v>2</v>
      </c>
    </row>
    <row r="407" spans="1:8">
      <c r="A407" s="282">
        <v>155</v>
      </c>
      <c r="B407" s="286" t="str">
        <f>CONCATENATE(电容!D157,"/",电容!E157)</f>
        <v>ECAP8X3D8/YC/102M </v>
      </c>
      <c r="C407" s="284" t="str">
        <f>电容!F157</f>
        <v>DZ03V016600</v>
      </c>
      <c r="D407" s="284" t="str">
        <f>电容!G157</f>
        <v>Y电容</v>
      </c>
      <c r="E407" s="284" t="str">
        <f>电容!H157</f>
        <v>JD102M2GY5VSOLE 102PF±20% 400V </v>
      </c>
      <c r="F407" s="287" t="str">
        <f>电容!I157</f>
        <v>亚力盛</v>
      </c>
      <c r="G407" s="288">
        <f>电容!J157</f>
        <v>0</v>
      </c>
      <c r="H407" s="289">
        <f>电容!L157</f>
        <v>2</v>
      </c>
    </row>
    <row r="408" spans="1:8">
      <c r="A408" s="282">
        <v>156</v>
      </c>
      <c r="B408" s="286" t="str">
        <f>CONCATENATE(电容!D158,"/",电容!E158)</f>
        <v>ECAP26X10D21/XC/105 K</v>
      </c>
      <c r="C408" s="284" t="str">
        <f>电容!F158</f>
        <v>DZ03V016700</v>
      </c>
      <c r="D408" s="284" t="str">
        <f>电容!G158</f>
        <v>X电容</v>
      </c>
      <c r="E408" s="284" t="str">
        <f>电容!H158</f>
        <v>X2 105K 275V P=22.5 26.5*8.5*17</v>
      </c>
      <c r="F408" s="287" t="str">
        <f>电容!I158</f>
        <v>亚力盛</v>
      </c>
      <c r="G408" s="288">
        <f>电容!J158</f>
        <v>0</v>
      </c>
      <c r="H408" s="289">
        <f>电容!L158</f>
        <v>2</v>
      </c>
    </row>
    <row r="409" spans="1:8">
      <c r="A409" s="282">
        <v>157</v>
      </c>
      <c r="B409" s="286" t="str">
        <f>CONCATENATE(电容!D159,"/",电容!E159)</f>
        <v>/</v>
      </c>
      <c r="C409" s="284" t="str">
        <f>电容!F159</f>
        <v>DZ03V017200</v>
      </c>
      <c r="D409" s="284" t="str">
        <f>电容!G159</f>
        <v>DIP电容</v>
      </c>
      <c r="E409" s="284" t="str">
        <f>电容!H159</f>
        <v>220pF/1KV±10% P=17mm T=5mm 陶瓷电容</v>
      </c>
      <c r="F409" s="287" t="str">
        <f>电容!I159</f>
        <v>华信安</v>
      </c>
      <c r="G409" s="288">
        <f>电容!J159</f>
        <v>0</v>
      </c>
      <c r="H409" s="289">
        <f>电容!L159</f>
        <v>2</v>
      </c>
    </row>
    <row r="410" spans="1:8">
      <c r="A410" s="282">
        <v>158</v>
      </c>
      <c r="B410" s="286" t="str">
        <f>CONCATENATE(电容!D160,"/",电容!E160)</f>
        <v>SMD_ECAP_D8_0L10_0/47UF/63V</v>
      </c>
      <c r="C410" s="284" t="str">
        <f>电容!F160</f>
        <v>DZ03V017300</v>
      </c>
      <c r="D410" s="284" t="str">
        <f>电容!G160</f>
        <v>SMD电解电容</v>
      </c>
      <c r="E410" s="284" t="str">
        <f>电容!H160</f>
        <v>47UF/63V±20% VZH470M1JTR 8*10</v>
      </c>
      <c r="F410" s="287" t="str">
        <f>电容!I160</f>
        <v>立隆</v>
      </c>
      <c r="G410" s="288">
        <f>电容!J160</f>
        <v>0</v>
      </c>
      <c r="H410" s="289">
        <f>电容!L160</f>
        <v>2</v>
      </c>
    </row>
    <row r="411" spans="1:8">
      <c r="A411" s="282">
        <v>159</v>
      </c>
      <c r="B411" s="286" t="str">
        <f>CONCATENATE(电容!D161,"/",电容!E161)</f>
        <v>DIP校正电容/</v>
      </c>
      <c r="C411" s="284">
        <f>电容!F161</f>
        <v>0</v>
      </c>
      <c r="D411" s="284">
        <f>电容!G161</f>
        <v>0</v>
      </c>
      <c r="E411" s="284" t="str">
        <f>电容!H161</f>
        <v>  </v>
      </c>
      <c r="F411" s="287">
        <f>电容!I161</f>
        <v>0</v>
      </c>
      <c r="G411" s="288">
        <f>电容!J161</f>
        <v>0</v>
      </c>
      <c r="H411" s="289">
        <f>电容!L161</f>
        <v>0</v>
      </c>
    </row>
    <row r="412" spans="1:8">
      <c r="A412" s="282">
        <v>160</v>
      </c>
      <c r="B412" s="286" t="str">
        <f>CONCATENATE(电容!D162,"/",电容!E162)</f>
        <v>CAP5_08X7.5Y5/680nF CAP</v>
      </c>
      <c r="C412" s="284" t="str">
        <f>电容!F162</f>
        <v>DZ03V014600</v>
      </c>
      <c r="D412" s="284" t="str">
        <f>电容!G162</f>
        <v>DIP校正电容</v>
      </c>
      <c r="E412" s="284" t="str">
        <f>电容!H162</f>
        <v>680nF CAP5_08X7.5Y5</v>
      </c>
      <c r="F412" s="287">
        <f>电容!I162</f>
        <v>0</v>
      </c>
      <c r="G412" s="288">
        <f>电容!J162</f>
        <v>0</v>
      </c>
      <c r="H412" s="289">
        <f>电容!L162</f>
        <v>2</v>
      </c>
    </row>
    <row r="413" spans="1:8">
      <c r="A413" s="282">
        <v>161</v>
      </c>
      <c r="B413" s="286" t="str">
        <f>CONCATENATE(电容!D163,"/",电容!E163)</f>
        <v>SMD电解电容/</v>
      </c>
      <c r="C413" s="284">
        <f>电容!F163</f>
        <v>0</v>
      </c>
      <c r="D413" s="284">
        <f>电容!G163</f>
        <v>0</v>
      </c>
      <c r="E413" s="284">
        <f>电容!H163</f>
        <v>0</v>
      </c>
      <c r="F413" s="287">
        <f>电容!I163</f>
        <v>0</v>
      </c>
      <c r="G413" s="288">
        <f>电容!J163</f>
        <v>0</v>
      </c>
      <c r="H413" s="289">
        <f>电容!L163</f>
        <v>0</v>
      </c>
    </row>
    <row r="414" spans="1:8">
      <c r="A414" s="282">
        <v>162</v>
      </c>
      <c r="B414" s="286" t="str">
        <f>CONCATENATE(电容!D164,"/",电容!E164)</f>
        <v>smd_ecap_d6_3l7_7/220uF/16V</v>
      </c>
      <c r="C414" s="284" t="str">
        <f>电容!F164</f>
        <v>DZ03V006700</v>
      </c>
      <c r="D414" s="284" t="str">
        <f>电容!G164</f>
        <v>SMD电解电容</v>
      </c>
      <c r="E414" s="284" t="str">
        <f>电容!H164</f>
        <v>220uF/16V±20% φ6.3*7mm</v>
      </c>
      <c r="F414" s="287" t="str">
        <f>电容!I164</f>
        <v>风华</v>
      </c>
      <c r="G414" s="288">
        <f>电容!J164</f>
        <v>0</v>
      </c>
      <c r="H414" s="289">
        <f>电容!L164</f>
        <v>2</v>
      </c>
    </row>
    <row r="415" ht="24" spans="1:8">
      <c r="A415" s="282">
        <v>163</v>
      </c>
      <c r="B415" s="286" t="str">
        <f>CONCATENATE(电容!D165,"/",电容!E165)</f>
        <v>此料用完库存后不再申请/100uF/63V</v>
      </c>
      <c r="C415" s="284" t="str">
        <f>电容!F165</f>
        <v>DZ03V013500</v>
      </c>
      <c r="D415" s="284" t="str">
        <f>电容!G165</f>
        <v>SMD电解电容</v>
      </c>
      <c r="E415" s="284" t="str">
        <f>电容!H165</f>
        <v>100uF/63V±20% φ10.0*10.0mm</v>
      </c>
      <c r="F415" s="287">
        <f>电容!I165</f>
        <v>0</v>
      </c>
      <c r="G415" s="288">
        <f>电容!J165</f>
        <v>0</v>
      </c>
      <c r="H415" s="289">
        <f>电容!L165</f>
        <v>2</v>
      </c>
    </row>
    <row r="416" spans="1:8">
      <c r="A416" s="282">
        <v>164</v>
      </c>
      <c r="B416" s="286" t="str">
        <f>CONCATENATE(电容!D166,"/",电容!E166)</f>
        <v>smd_ecap_d5_0l5_5/10uF/35V</v>
      </c>
      <c r="C416" s="284" t="str">
        <f>电容!F166</f>
        <v>DZ03V006500</v>
      </c>
      <c r="D416" s="284" t="str">
        <f>电容!G166</f>
        <v>SMD电解电容</v>
      </c>
      <c r="E416" s="284" t="str">
        <f>电容!H166</f>
        <v>10uF/35V±20% φ5*5.4mm</v>
      </c>
      <c r="F416" s="287">
        <f>电容!I166</f>
        <v>0</v>
      </c>
      <c r="G416" s="288">
        <f>电容!J166</f>
        <v>0</v>
      </c>
      <c r="H416" s="289">
        <f>电容!L166</f>
        <v>2</v>
      </c>
    </row>
    <row r="417" spans="1:8">
      <c r="A417" s="282">
        <v>165</v>
      </c>
      <c r="B417" s="286" t="str">
        <f>CONCATENATE(电容!D167,"/",电容!E167)</f>
        <v>smd_ecap_d6_3l7_7/100uF/35V</v>
      </c>
      <c r="C417" s="284" t="str">
        <f>电容!F167</f>
        <v>DZ03V006600</v>
      </c>
      <c r="D417" s="284" t="str">
        <f>电容!G167</f>
        <v>SMD电解电容</v>
      </c>
      <c r="E417" s="284" t="str">
        <f>电容!H167</f>
        <v>100uF/35V±20% φ6.3*7.7mm</v>
      </c>
      <c r="F417" s="287">
        <f>电容!I167</f>
        <v>0</v>
      </c>
      <c r="G417" s="288">
        <f>电容!J167</f>
        <v>0</v>
      </c>
      <c r="H417" s="289">
        <f>电容!L167</f>
        <v>2</v>
      </c>
    </row>
    <row r="418" spans="1:8">
      <c r="A418" s="282">
        <v>166</v>
      </c>
      <c r="B418" s="286" t="str">
        <f>CONCATENATE(电容!D168,"/",电容!E168)</f>
        <v>SMD_ECAP_D8_0L10_0/470uF/16V</v>
      </c>
      <c r="C418" s="284" t="str">
        <f>电容!F168</f>
        <v>DZ03V006800</v>
      </c>
      <c r="D418" s="284" t="str">
        <f>电容!G168</f>
        <v>SMD电解电容</v>
      </c>
      <c r="E418" s="284" t="str">
        <f>电容!H168</f>
        <v>470uF/16V±20% φ8*10mm</v>
      </c>
      <c r="F418" s="287" t="str">
        <f>电容!I168</f>
        <v>风华</v>
      </c>
      <c r="G418" s="288">
        <f>电容!J168</f>
        <v>0</v>
      </c>
      <c r="H418" s="289">
        <f>电容!L168</f>
        <v>2</v>
      </c>
    </row>
    <row r="419" spans="1:8">
      <c r="A419" s="282">
        <v>167</v>
      </c>
      <c r="B419" s="286" t="str">
        <f>CONCATENATE(电容!D169,"/",电容!E169)</f>
        <v>SMD_ECAP_D8_0L10_0/470UF/16V</v>
      </c>
      <c r="C419" s="284" t="str">
        <f>电容!F169</f>
        <v>DZ03V018000</v>
      </c>
      <c r="D419" s="284" t="str">
        <f>电容!G169</f>
        <v>SMD电解电容</v>
      </c>
      <c r="E419" s="284" t="str">
        <f>电容!H169</f>
        <v>VZH471M1CTR-0810 470UF/16V±20% φ8*10mm</v>
      </c>
      <c r="F419" s="287" t="str">
        <f>电容!I169</f>
        <v>信和达</v>
      </c>
      <c r="G419" s="288">
        <f>电容!J169</f>
        <v>0</v>
      </c>
      <c r="H419" s="289">
        <f>电容!L169</f>
        <v>2</v>
      </c>
    </row>
    <row r="420" spans="1:8">
      <c r="A420" s="282">
        <v>168</v>
      </c>
      <c r="B420" s="286" t="str">
        <f>CONCATENATE(电容!D170,"/",电容!E170)</f>
        <v>SMD_ECAP_D4_0L5_4/4.7uF/35V</v>
      </c>
      <c r="C420" s="284" t="str">
        <f>电容!F170</f>
        <v>DZ03V006400</v>
      </c>
      <c r="D420" s="284" t="str">
        <f>电容!G170</f>
        <v>SMD电解电容</v>
      </c>
      <c r="E420" s="284" t="str">
        <f>电容!H170</f>
        <v>4.7uF/35V±20% φ4*5.4mm </v>
      </c>
      <c r="F420" s="287" t="str">
        <f>电容!I170</f>
        <v>风华</v>
      </c>
      <c r="G420" s="288">
        <f>电容!J170</f>
        <v>0</v>
      </c>
      <c r="H420" s="289">
        <f>电容!L170</f>
        <v>2</v>
      </c>
    </row>
    <row r="421" spans="1:8">
      <c r="A421" s="282">
        <v>169</v>
      </c>
      <c r="B421" s="286" t="str">
        <f>CONCATENATE(电容!D171,"/",电容!E171)</f>
        <v>smd_ecap_d4_0l5_5/4.7uF/50V</v>
      </c>
      <c r="C421" s="284" t="str">
        <f>电容!F171</f>
        <v>DZ03V006300</v>
      </c>
      <c r="D421" s="284" t="str">
        <f>电容!G171</f>
        <v>SMD电解电容</v>
      </c>
      <c r="E421" s="284" t="str">
        <f>电容!H171</f>
        <v>4.7uF/50V±20% φ4*5.5mm </v>
      </c>
      <c r="F421" s="287" t="str">
        <f>电容!I171</f>
        <v>风华</v>
      </c>
      <c r="G421" s="288">
        <f>电容!J171</f>
        <v>0</v>
      </c>
      <c r="H421" s="289">
        <f>电容!L171</f>
        <v>2</v>
      </c>
    </row>
    <row r="422" spans="1:8">
      <c r="A422" s="282">
        <v>170</v>
      </c>
      <c r="B422" s="286" t="str">
        <f>CONCATENATE(电容!D172,"/",电容!E172)</f>
        <v>smd_ecap_d4_0l7_0/10uF/16V</v>
      </c>
      <c r="C422" s="284" t="str">
        <f>电容!F172</f>
        <v>DZ03V012100</v>
      </c>
      <c r="D422" s="284" t="str">
        <f>电容!G172</f>
        <v>SMD电解电容</v>
      </c>
      <c r="E422" s="284" t="str">
        <f>电容!H172</f>
        <v>10uF/16V±20% φ4*7mm   </v>
      </c>
      <c r="F422" s="287">
        <f>电容!I172</f>
        <v>0</v>
      </c>
      <c r="G422" s="288">
        <f>电容!J172</f>
        <v>0</v>
      </c>
      <c r="H422" s="289">
        <f>电容!L172</f>
        <v>2</v>
      </c>
    </row>
    <row r="423" spans="1:8">
      <c r="A423" s="282">
        <v>171</v>
      </c>
      <c r="B423" s="286" t="str">
        <f>CONCATENATE(电容!D173,"/",电容!E173)</f>
        <v>SMD_ECAP_D6_3L7_7/10uF/63V</v>
      </c>
      <c r="C423" s="284" t="str">
        <f>电容!F173</f>
        <v>DZ03V015600</v>
      </c>
      <c r="D423" s="284" t="str">
        <f>电容!G173</f>
        <v>SMD电解电容</v>
      </c>
      <c r="E423" s="284" t="str">
        <f>电容!H173</f>
        <v>10uF/63V±20% Ø6.3*5.4mm</v>
      </c>
      <c r="F423" s="287" t="str">
        <f>电容!I173</f>
        <v>凯泽鑫</v>
      </c>
      <c r="G423" s="288">
        <f>电容!J173</f>
        <v>0</v>
      </c>
      <c r="H423" s="289">
        <f>电容!L173</f>
        <v>2</v>
      </c>
    </row>
    <row r="424" spans="1:8">
      <c r="A424" s="282">
        <v>172</v>
      </c>
      <c r="B424" s="286" t="str">
        <f>CONCATENATE(电容!D174,"/",电容!E174)</f>
        <v>/</v>
      </c>
      <c r="C424" s="284">
        <f>电容!F174</f>
        <v>0</v>
      </c>
      <c r="D424" s="284">
        <f>电容!G174</f>
        <v>0</v>
      </c>
      <c r="E424" s="284">
        <f>电容!H174</f>
        <v>0</v>
      </c>
      <c r="F424" s="287">
        <f>电容!I174</f>
        <v>0</v>
      </c>
      <c r="G424" s="288">
        <f>电容!J174</f>
        <v>0</v>
      </c>
      <c r="H424" s="289">
        <f>电容!L174</f>
        <v>0</v>
      </c>
    </row>
    <row r="425" spans="1:8">
      <c r="A425" s="282">
        <v>173</v>
      </c>
      <c r="B425" s="286" t="str">
        <f>CONCATENATE(电容!D175,"/",电容!E175)</f>
        <v>/</v>
      </c>
      <c r="C425" s="284">
        <f>电容!F175</f>
        <v>0</v>
      </c>
      <c r="D425" s="284">
        <f>电容!G175</f>
        <v>0</v>
      </c>
      <c r="E425" s="284">
        <f>电容!H175</f>
        <v>0</v>
      </c>
      <c r="F425" s="287">
        <f>电容!I175</f>
        <v>0</v>
      </c>
      <c r="G425" s="288">
        <f>电容!J175</f>
        <v>0</v>
      </c>
      <c r="H425" s="289">
        <f>电容!L175</f>
        <v>0</v>
      </c>
    </row>
    <row r="426" spans="1:8">
      <c r="A426" s="282">
        <v>174</v>
      </c>
      <c r="B426" s="286" t="str">
        <f>CONCATENATE(电容!D176,"/",电容!E176)</f>
        <v>/</v>
      </c>
      <c r="C426" s="284">
        <f>电容!F176</f>
        <v>0</v>
      </c>
      <c r="D426" s="284">
        <f>电容!G176</f>
        <v>0</v>
      </c>
      <c r="E426" s="284">
        <f>电容!H176</f>
        <v>0</v>
      </c>
      <c r="F426" s="287">
        <f>电容!I176</f>
        <v>0</v>
      </c>
      <c r="G426" s="288">
        <f>电容!J176</f>
        <v>0</v>
      </c>
      <c r="H426" s="289">
        <f>电容!L176</f>
        <v>0</v>
      </c>
    </row>
    <row r="427" spans="1:8">
      <c r="A427" s="282"/>
      <c r="B427" s="286" t="str">
        <f>CONCATENATE(电容!D177,"/",电容!E177)</f>
        <v>/</v>
      </c>
      <c r="C427" s="284">
        <f>电容!F177</f>
        <v>0</v>
      </c>
      <c r="D427" s="284">
        <f>电容!G177</f>
        <v>0</v>
      </c>
      <c r="E427" s="284">
        <f>电容!H177</f>
        <v>0</v>
      </c>
      <c r="F427" s="287">
        <f>电容!I177</f>
        <v>0</v>
      </c>
      <c r="G427" s="288">
        <f>电容!J177</f>
        <v>0</v>
      </c>
      <c r="H427" s="289">
        <f>电容!L177</f>
        <v>0</v>
      </c>
    </row>
    <row r="428" spans="1:8">
      <c r="A428" s="282"/>
      <c r="B428" s="286" t="str">
        <f>CONCATENATE(电容!D178,"/",电容!E178)</f>
        <v>/</v>
      </c>
      <c r="C428" s="284">
        <f>电容!F178</f>
        <v>0</v>
      </c>
      <c r="D428" s="284">
        <f>电容!G178</f>
        <v>0</v>
      </c>
      <c r="E428" s="284">
        <f>电容!H178</f>
        <v>0</v>
      </c>
      <c r="F428" s="287">
        <f>电容!I178</f>
        <v>0</v>
      </c>
      <c r="G428" s="288">
        <f>电容!J178</f>
        <v>0</v>
      </c>
      <c r="H428" s="289">
        <f>电容!L178</f>
        <v>0</v>
      </c>
    </row>
    <row r="429" spans="1:8">
      <c r="A429" s="282"/>
      <c r="B429" s="286" t="str">
        <f>CONCATENATE(电容!D179,"/",电容!E179)</f>
        <v>/</v>
      </c>
      <c r="C429" s="284">
        <f>电容!F179</f>
        <v>0</v>
      </c>
      <c r="D429" s="284">
        <f>电容!G179</f>
        <v>0</v>
      </c>
      <c r="E429" s="284">
        <f>电容!H179</f>
        <v>0</v>
      </c>
      <c r="F429" s="287">
        <f>电容!I179</f>
        <v>0</v>
      </c>
      <c r="G429" s="288">
        <f>电容!J179</f>
        <v>0</v>
      </c>
      <c r="H429" s="289">
        <f>电容!L179</f>
        <v>0</v>
      </c>
    </row>
    <row r="430" spans="1:8">
      <c r="A430" s="282"/>
      <c r="B430" s="286" t="str">
        <f>CONCATENATE(电容!D180,"/",电容!E180)</f>
        <v>/</v>
      </c>
      <c r="C430" s="284">
        <f>电容!F180</f>
        <v>0</v>
      </c>
      <c r="D430" s="284">
        <f>电容!G180</f>
        <v>0</v>
      </c>
      <c r="E430" s="284">
        <f>电容!H180</f>
        <v>0</v>
      </c>
      <c r="F430" s="287">
        <f>电容!I180</f>
        <v>0</v>
      </c>
      <c r="G430" s="288">
        <f>电容!J180</f>
        <v>0</v>
      </c>
      <c r="H430" s="289">
        <f>电容!L180</f>
        <v>0</v>
      </c>
    </row>
    <row r="431" spans="1:8">
      <c r="A431" s="282"/>
      <c r="B431" s="286" t="str">
        <f>CONCATENATE(电容!D181,"/",电容!E181)</f>
        <v>/</v>
      </c>
      <c r="C431" s="284">
        <f>电容!F181</f>
        <v>0</v>
      </c>
      <c r="D431" s="284">
        <f>电容!G181</f>
        <v>0</v>
      </c>
      <c r="E431" s="284">
        <f>电容!H181</f>
        <v>0</v>
      </c>
      <c r="F431" s="287">
        <f>电容!I181</f>
        <v>0</v>
      </c>
      <c r="G431" s="288">
        <f>电容!J181</f>
        <v>0</v>
      </c>
      <c r="H431" s="289">
        <f>电容!L181</f>
        <v>0</v>
      </c>
    </row>
    <row r="432" spans="1:8">
      <c r="A432" s="282"/>
      <c r="B432" s="286" t="str">
        <f>CONCATENATE(电容!D182,"/",电容!E182)</f>
        <v>/</v>
      </c>
      <c r="C432" s="284">
        <f>电容!F182</f>
        <v>0</v>
      </c>
      <c r="D432" s="284">
        <f>电容!G182</f>
        <v>0</v>
      </c>
      <c r="E432" s="284">
        <f>电容!H182</f>
        <v>0</v>
      </c>
      <c r="F432" s="287">
        <f>电容!I182</f>
        <v>0</v>
      </c>
      <c r="G432" s="288">
        <f>电容!J182</f>
        <v>0</v>
      </c>
      <c r="H432" s="289">
        <f>电容!L182</f>
        <v>0</v>
      </c>
    </row>
    <row r="433" spans="1:8">
      <c r="A433" s="282"/>
      <c r="B433" s="286" t="str">
        <f>CONCATENATE(电容!D183,"/",电容!E183)</f>
        <v>/</v>
      </c>
      <c r="C433" s="284">
        <f>电容!F183</f>
        <v>0</v>
      </c>
      <c r="D433" s="284">
        <f>电容!G183</f>
        <v>0</v>
      </c>
      <c r="E433" s="284">
        <f>电容!H183</f>
        <v>0</v>
      </c>
      <c r="F433" s="287">
        <f>电容!I183</f>
        <v>0</v>
      </c>
      <c r="G433" s="288">
        <f>电容!J183</f>
        <v>0</v>
      </c>
      <c r="H433" s="289">
        <f>电容!L183</f>
        <v>0</v>
      </c>
    </row>
    <row r="434" spans="1:8">
      <c r="A434" s="282"/>
      <c r="B434" s="286" t="str">
        <f>CONCATENATE(电容!D184,"/",电容!E184)</f>
        <v>/</v>
      </c>
      <c r="C434" s="284">
        <f>电容!F184</f>
        <v>0</v>
      </c>
      <c r="D434" s="284">
        <f>电容!G184</f>
        <v>0</v>
      </c>
      <c r="E434" s="284">
        <f>电容!H184</f>
        <v>0</v>
      </c>
      <c r="F434" s="287">
        <f>电容!I184</f>
        <v>0</v>
      </c>
      <c r="G434" s="288">
        <f>电容!J184</f>
        <v>0</v>
      </c>
      <c r="H434" s="289">
        <f>电容!L184</f>
        <v>0</v>
      </c>
    </row>
    <row r="435" spans="1:8">
      <c r="A435" s="282"/>
      <c r="B435" s="286" t="str">
        <f>CONCATENATE(电容!D185,"/",电容!E185)</f>
        <v>/</v>
      </c>
      <c r="C435" s="284">
        <f>电容!F185</f>
        <v>0</v>
      </c>
      <c r="D435" s="284">
        <f>电容!G185</f>
        <v>0</v>
      </c>
      <c r="E435" s="284">
        <f>电容!H185</f>
        <v>0</v>
      </c>
      <c r="F435" s="287">
        <f>电容!I185</f>
        <v>0</v>
      </c>
      <c r="G435" s="288">
        <f>电容!J185</f>
        <v>0</v>
      </c>
      <c r="H435" s="289">
        <f>电容!L185</f>
        <v>0</v>
      </c>
    </row>
    <row r="436" spans="1:8">
      <c r="A436" s="282"/>
      <c r="B436" s="286" t="str">
        <f>CONCATENATE(电容!D186,"/",电容!E186)</f>
        <v>/</v>
      </c>
      <c r="C436" s="284">
        <f>电容!F186</f>
        <v>0</v>
      </c>
      <c r="D436" s="284">
        <f>电容!G186</f>
        <v>0</v>
      </c>
      <c r="E436" s="284">
        <f>电容!H186</f>
        <v>0</v>
      </c>
      <c r="F436" s="287">
        <f>电容!I186</f>
        <v>0</v>
      </c>
      <c r="G436" s="288">
        <f>电容!J186</f>
        <v>0</v>
      </c>
      <c r="H436" s="289">
        <f>电容!L186</f>
        <v>0</v>
      </c>
    </row>
    <row r="437" spans="1:8">
      <c r="A437" s="282"/>
      <c r="B437" s="286" t="str">
        <f>CONCATENATE(电容!D187,"/",电容!E187)</f>
        <v>/</v>
      </c>
      <c r="C437" s="284">
        <f>电容!F187</f>
        <v>0</v>
      </c>
      <c r="D437" s="284">
        <f>电容!G187</f>
        <v>0</v>
      </c>
      <c r="E437" s="284">
        <f>电容!H187</f>
        <v>0</v>
      </c>
      <c r="F437" s="287">
        <f>电容!I187</f>
        <v>0</v>
      </c>
      <c r="G437" s="288">
        <f>电容!J187</f>
        <v>0</v>
      </c>
      <c r="H437" s="289">
        <f>电容!L187</f>
        <v>0</v>
      </c>
    </row>
    <row r="438" spans="1:8">
      <c r="A438" s="282"/>
      <c r="B438" s="286" t="str">
        <f>CONCATENATE(电容!D188,"/",电容!E188)</f>
        <v>/</v>
      </c>
      <c r="C438" s="284">
        <f>电容!F188</f>
        <v>0</v>
      </c>
      <c r="D438" s="284">
        <f>电容!G188</f>
        <v>0</v>
      </c>
      <c r="E438" s="284">
        <f>电容!H188</f>
        <v>0</v>
      </c>
      <c r="F438" s="287">
        <f>电容!I188</f>
        <v>0</v>
      </c>
      <c r="G438" s="288">
        <f>电容!J188</f>
        <v>0</v>
      </c>
      <c r="H438" s="289">
        <f>电容!L188</f>
        <v>0</v>
      </c>
    </row>
    <row r="439" spans="1:8">
      <c r="A439" s="282"/>
      <c r="B439" s="286"/>
      <c r="C439" s="284"/>
      <c r="D439" s="284"/>
      <c r="E439" s="284"/>
      <c r="F439" s="287"/>
      <c r="G439" s="288"/>
      <c r="H439" s="289"/>
    </row>
    <row r="440" spans="1:8">
      <c r="A440" s="282"/>
      <c r="B440" s="290" t="s">
        <v>36</v>
      </c>
      <c r="C440" s="284"/>
      <c r="D440" s="284"/>
      <c r="E440" s="284"/>
      <c r="F440" s="287"/>
      <c r="G440" s="288"/>
      <c r="H440" s="289"/>
    </row>
    <row r="441" spans="1:8">
      <c r="A441" s="282">
        <v>1</v>
      </c>
      <c r="B441" s="286" t="str">
        <f>CONCATENATE(电感!D3,"/",电感!E3)</f>
        <v>L0805/1uH</v>
      </c>
      <c r="C441" s="284" t="str">
        <f>电感!F3</f>
        <v>DZ04V000200</v>
      </c>
      <c r="D441" s="284" t="str">
        <f>电感!G3</f>
        <v>SMD电感</v>
      </c>
      <c r="E441" s="284" t="str">
        <f>电感!H3</f>
        <v>1uH  0805</v>
      </c>
      <c r="F441" s="287">
        <f>电感!I3</f>
        <v>0</v>
      </c>
      <c r="G441" s="288">
        <f>电感!J3</f>
        <v>0</v>
      </c>
      <c r="H441" s="289">
        <f>电感!L3</f>
        <v>2</v>
      </c>
    </row>
    <row r="442" spans="1:8">
      <c r="A442" s="282">
        <v>2</v>
      </c>
      <c r="B442" s="286" t="str">
        <f>CONCATENATE(电感!D4,"/",电感!E4)</f>
        <v>L1206/2.2uH</v>
      </c>
      <c r="C442" s="284" t="str">
        <f>电感!F4</f>
        <v>DZ04V000300</v>
      </c>
      <c r="D442" s="284" t="str">
        <f>电感!G4</f>
        <v>SMD电感</v>
      </c>
      <c r="E442" s="284" t="str">
        <f>电感!H4</f>
        <v>2.2uH  1206</v>
      </c>
      <c r="F442" s="287">
        <f>电感!I4</f>
        <v>0</v>
      </c>
      <c r="G442" s="288">
        <f>电感!J4</f>
        <v>0</v>
      </c>
      <c r="H442" s="289">
        <f>电感!L4</f>
        <v>2</v>
      </c>
    </row>
    <row r="443" spans="1:8">
      <c r="A443" s="282">
        <v>3</v>
      </c>
      <c r="B443" s="286" t="str">
        <f>CONCATENATE(电感!D5,"/",电感!E5)</f>
        <v>L1206/10uH</v>
      </c>
      <c r="C443" s="284" t="str">
        <f>电感!F5</f>
        <v>DZ04V000400</v>
      </c>
      <c r="D443" s="284" t="str">
        <f>电感!G5</f>
        <v>SMD电感</v>
      </c>
      <c r="E443" s="284" t="str">
        <f>电感!H5</f>
        <v>10UH 0.025A 1R 10% 1206 (SWEL3216S100KT)</v>
      </c>
      <c r="F443" s="287" t="str">
        <f>电感!I5</f>
        <v>WELL</v>
      </c>
      <c r="G443" s="288">
        <f>电感!J5</f>
        <v>0</v>
      </c>
      <c r="H443" s="289">
        <f>电感!L5</f>
        <v>2</v>
      </c>
    </row>
    <row r="444" spans="1:8">
      <c r="A444" s="282">
        <v>4</v>
      </c>
      <c r="B444" s="286" t="str">
        <f>CONCATENATE(电感!D6,"/",电感!E6)</f>
        <v>SMRH5D28/SMRH5D28-10uH</v>
      </c>
      <c r="C444" s="284" t="str">
        <f>电感!F6</f>
        <v>DZ04V000500</v>
      </c>
      <c r="D444" s="284" t="str">
        <f>电感!G6</f>
        <v>SMD电感</v>
      </c>
      <c r="E444" s="284" t="str">
        <f>电感!H6</f>
        <v>10UH 1.3A 0.085R 20% 6*6*3 (SMRH5D28-10UH)</v>
      </c>
      <c r="F444" s="287" t="str">
        <f>电感!I6</f>
        <v>康优拓</v>
      </c>
      <c r="G444" s="288">
        <f>电感!J6</f>
        <v>0</v>
      </c>
      <c r="H444" s="289">
        <f>电感!L6</f>
        <v>2</v>
      </c>
    </row>
    <row r="445" spans="1:8">
      <c r="A445" s="282">
        <v>5</v>
      </c>
      <c r="B445" s="286" t="str">
        <f>CONCATENATE(电感!D7,"/",电感!E7)</f>
        <v>CDRH5D28-15uH /15UH</v>
      </c>
      <c r="C445" s="284" t="str">
        <f>电感!F7</f>
        <v>DZ04V000600</v>
      </c>
      <c r="D445" s="284" t="str">
        <f>电感!G7</f>
        <v>SMD电感</v>
      </c>
      <c r="E445" s="284" t="str">
        <f>电感!H7</f>
        <v>SMRH5D28-15uH 6*6 </v>
      </c>
      <c r="F445" s="287">
        <f>电感!I7</f>
        <v>0</v>
      </c>
      <c r="G445" s="288">
        <f>电感!J7</f>
        <v>0</v>
      </c>
      <c r="H445" s="289">
        <f>电感!L7</f>
        <v>2</v>
      </c>
    </row>
    <row r="446" spans="1:8">
      <c r="A446" s="282">
        <v>6</v>
      </c>
      <c r="B446" s="286" t="str">
        <f>CONCATENATE(电感!D8,"/",电感!E8)</f>
        <v>/不常用</v>
      </c>
      <c r="C446" s="284" t="str">
        <f>电感!F8</f>
        <v>DZ04V000700</v>
      </c>
      <c r="D446" s="284" t="str">
        <f>电感!G8</f>
        <v>SMD电感</v>
      </c>
      <c r="E446" s="284" t="str">
        <f>电感!H8</f>
        <v>SMRH127-33uH 12*12 </v>
      </c>
      <c r="F446" s="287">
        <f>电感!I8</f>
        <v>0</v>
      </c>
      <c r="G446" s="288">
        <f>电感!J8</f>
        <v>0</v>
      </c>
      <c r="H446" s="289">
        <f>电感!L8</f>
        <v>2</v>
      </c>
    </row>
    <row r="447" spans="1:8">
      <c r="A447" s="282">
        <v>7</v>
      </c>
      <c r="B447" s="286" t="str">
        <f>CONCATENATE(电感!D9,"/",电感!E9)</f>
        <v>/SMRH6028-150uH  </v>
      </c>
      <c r="C447" s="284" t="str">
        <f>电感!F9</f>
        <v>DZ04V000800</v>
      </c>
      <c r="D447" s="284" t="str">
        <f>电感!G9</f>
        <v>SMD电感</v>
      </c>
      <c r="E447" s="284" t="str">
        <f>电感!H9</f>
        <v>150UH 0.4A 0.7R 30% 7*7*3 (SMRH6028-150uH) </v>
      </c>
      <c r="F447" s="287" t="str">
        <f>电感!I9</f>
        <v>康优拓</v>
      </c>
      <c r="G447" s="288">
        <f>电感!J9</f>
        <v>0</v>
      </c>
      <c r="H447" s="289">
        <f>电感!L9</f>
        <v>2</v>
      </c>
    </row>
    <row r="448" spans="1:8">
      <c r="A448" s="282">
        <v>8</v>
      </c>
      <c r="B448" s="286" t="str">
        <f>CONCATENATE(电感!D10,"/",电感!E10)</f>
        <v>SMRH6D38/150UH</v>
      </c>
      <c r="C448" s="284" t="str">
        <f>电感!F10</f>
        <v>DZ04V000900</v>
      </c>
      <c r="D448" s="284" t="str">
        <f>电感!G10</f>
        <v>SMD电感</v>
      </c>
      <c r="E448" s="284" t="str">
        <f>电感!H10</f>
        <v>SMRH6D38-150uH</v>
      </c>
      <c r="F448" s="287">
        <f>电感!I10</f>
        <v>0</v>
      </c>
      <c r="G448" s="288">
        <f>电感!J10</f>
        <v>0</v>
      </c>
      <c r="H448" s="289">
        <f>电感!L10</f>
        <v>2</v>
      </c>
    </row>
    <row r="449" spans="1:8">
      <c r="A449" s="282">
        <v>9</v>
      </c>
      <c r="B449" s="286" t="str">
        <f>CONCATENATE(电感!D11,"/",电感!E11)</f>
        <v>NR8040/2uH/7.4A-NR8040T2R0N</v>
      </c>
      <c r="C449" s="284" t="str">
        <f>电感!F11</f>
        <v>DZ04V001001</v>
      </c>
      <c r="D449" s="284" t="str">
        <f>电感!G11</f>
        <v>SMD电感</v>
      </c>
      <c r="E449" s="284" t="str">
        <f>电感!H11</f>
        <v>(SWPA8040S2R0NT)2UH 9.25A 0.012R 30% 8*8*4</v>
      </c>
      <c r="F449" s="287" t="str">
        <f>电感!I11</f>
        <v>顺络</v>
      </c>
      <c r="G449" s="288">
        <f>电感!J11</f>
        <v>0</v>
      </c>
      <c r="H449" s="289">
        <f>电感!L11</f>
        <v>2</v>
      </c>
    </row>
    <row r="450" ht="24" spans="1:8">
      <c r="A450" s="282">
        <v>10</v>
      </c>
      <c r="B450" s="286" t="str">
        <f>CONCATENATE(电感!D12,"/",电感!E12)</f>
        <v>/</v>
      </c>
      <c r="C450" s="284" t="str">
        <f>电感!F12</f>
        <v>DZ04V001100</v>
      </c>
      <c r="D450" s="284" t="str">
        <f>电感!G12</f>
        <v>SMD电感</v>
      </c>
      <c r="E450" s="284" t="str">
        <f>电感!H12</f>
        <v>100UH 0.12A 3.7R 10% 3.2*2.5*2.2 (NLCV32T-101K-PF)</v>
      </c>
      <c r="F450" s="287" t="str">
        <f>电感!I12</f>
        <v>TDK</v>
      </c>
      <c r="G450" s="288">
        <f>电感!J12</f>
        <v>0</v>
      </c>
      <c r="H450" s="289">
        <f>电感!L12</f>
        <v>2</v>
      </c>
    </row>
    <row r="451" ht="24" spans="1:8">
      <c r="A451" s="282">
        <v>11</v>
      </c>
      <c r="B451" s="286" t="str">
        <f>CONCATENATE(电感!D13,"/",电感!E13)</f>
        <v>VLF4012A/3.3uH/1.2A</v>
      </c>
      <c r="C451" s="284" t="str">
        <f>电感!F13</f>
        <v>DZ04V001200</v>
      </c>
      <c r="D451" s="284" t="str">
        <f>电感!G13</f>
        <v>SMD电感</v>
      </c>
      <c r="E451" s="284" t="str">
        <f>电感!H13</f>
        <v>3.3UH 1.3A 0.12R 20% 3.7*3.5*1.2 (VLF4012AT-3R3M1R3)</v>
      </c>
      <c r="F451" s="287" t="str">
        <f>电感!I13</f>
        <v>TDK</v>
      </c>
      <c r="G451" s="288">
        <f>电感!J13</f>
        <v>0</v>
      </c>
      <c r="H451" s="289">
        <f>电感!L13</f>
        <v>2</v>
      </c>
    </row>
    <row r="452" ht="24" spans="1:8">
      <c r="A452" s="282">
        <v>12</v>
      </c>
      <c r="B452" s="286" t="str">
        <f>CONCATENATE(电感!D14,"/",电感!E14)</f>
        <v>L2665/220UH</v>
      </c>
      <c r="C452" s="284" t="str">
        <f>电感!F14</f>
        <v>DZ04V001300</v>
      </c>
      <c r="D452" s="284" t="str">
        <f>电感!G14</f>
        <v>SMD电感</v>
      </c>
      <c r="E452" s="284" t="str">
        <f>电感!H14</f>
        <v>220UH 0.34A 1.45R 10% 5.2*5.8*4.8 (SN0504-221K-LF)</v>
      </c>
      <c r="F452" s="287" t="str">
        <f>电感!I14</f>
        <v>康优拓</v>
      </c>
      <c r="G452" s="288">
        <f>电感!J14</f>
        <v>0</v>
      </c>
      <c r="H452" s="289">
        <f>电感!L14</f>
        <v>2</v>
      </c>
    </row>
    <row r="453" spans="1:8">
      <c r="A453" s="282">
        <v>13</v>
      </c>
      <c r="B453" s="286" t="str">
        <f>CONCATENATE(电感!D15,"/",电感!E15)</f>
        <v>/</v>
      </c>
      <c r="C453" s="284" t="str">
        <f>电感!F15</f>
        <v>DZ04V001400</v>
      </c>
      <c r="D453" s="284" t="str">
        <f>电感!G15</f>
        <v>DIP电感</v>
      </c>
      <c r="E453" s="284" t="str">
        <f>电感!H15</f>
        <v>RI0912-10uH</v>
      </c>
      <c r="F453" s="287">
        <f>电感!I15</f>
        <v>0</v>
      </c>
      <c r="G453" s="288">
        <f>电感!J15</f>
        <v>0</v>
      </c>
      <c r="H453" s="289">
        <f>电感!L15</f>
        <v>2</v>
      </c>
    </row>
    <row r="454" spans="1:8">
      <c r="A454" s="282">
        <v>14</v>
      </c>
      <c r="B454" s="286" t="str">
        <f>CONCATENATE(电感!D16,"/",电感!E16)</f>
        <v>L6_0D10L13/15uH/CDRH5D28R</v>
      </c>
      <c r="C454" s="284" t="str">
        <f>电感!F16</f>
        <v>DZ04V001500</v>
      </c>
      <c r="D454" s="284" t="str">
        <f>电感!G16</f>
        <v>DIP电感</v>
      </c>
      <c r="E454" s="284" t="str">
        <f>电感!H16</f>
        <v>15UH 4A 0.045R 10% P=6.0mm (RI0912-15UH) </v>
      </c>
      <c r="F454" s="287" t="str">
        <f>电感!I16</f>
        <v>康优拓</v>
      </c>
      <c r="G454" s="288">
        <f>电感!J16</f>
        <v>0</v>
      </c>
      <c r="H454" s="289">
        <f>电感!L16</f>
        <v>2</v>
      </c>
    </row>
    <row r="455" spans="1:8">
      <c r="A455" s="282">
        <v>15</v>
      </c>
      <c r="B455" s="286" t="str">
        <f>CONCATENATE(电感!D17,"/",电感!E17)</f>
        <v>/</v>
      </c>
      <c r="C455" s="284" t="str">
        <f>电感!F17</f>
        <v>DZ04V001600</v>
      </c>
      <c r="D455" s="284" t="str">
        <f>电感!G17</f>
        <v>DIP电感</v>
      </c>
      <c r="E455" s="284" t="str">
        <f>电感!H17</f>
        <v>22UH 3.2A 0.05R 10% P=6.0mm (RI0912-22UH)</v>
      </c>
      <c r="F455" s="287" t="str">
        <f>电感!I17</f>
        <v>康优拓</v>
      </c>
      <c r="G455" s="288">
        <f>电感!J17</f>
        <v>0</v>
      </c>
      <c r="H455" s="289">
        <f>电感!L17</f>
        <v>2</v>
      </c>
    </row>
    <row r="456" spans="1:8">
      <c r="A456" s="282">
        <v>16</v>
      </c>
      <c r="B456" s="286" t="str">
        <f>CONCATENATE(电感!D18,"/",电感!E18)</f>
        <v>/</v>
      </c>
      <c r="C456" s="284" t="str">
        <f>电感!F18</f>
        <v>DZ04V001700</v>
      </c>
      <c r="D456" s="284" t="str">
        <f>电感!G18</f>
        <v>DIP环形电感</v>
      </c>
      <c r="E456" s="284" t="str">
        <f>电感!H18</f>
        <v>L10A/2.0mH  立式</v>
      </c>
      <c r="F456" s="287">
        <f>电感!I18</f>
        <v>0</v>
      </c>
      <c r="G456" s="288">
        <f>电感!J18</f>
        <v>0</v>
      </c>
      <c r="H456" s="289">
        <f>电感!L18</f>
        <v>2</v>
      </c>
    </row>
    <row r="457" ht="24" spans="1:8">
      <c r="A457" s="282">
        <v>17</v>
      </c>
      <c r="B457" s="286" t="str">
        <f>CONCATENATE(电感!D19,"/",电感!E19)</f>
        <v>/</v>
      </c>
      <c r="C457" s="284" t="str">
        <f>电感!F19</f>
        <v>DZ04V001800</v>
      </c>
      <c r="D457" s="284" t="str">
        <f>电感!G19</f>
        <v>SMD电感</v>
      </c>
      <c r="E457" s="284" t="str">
        <f>电感!H19</f>
        <v>15UH 1.28A 0.1R 10% 5.2*5.8*4.8 (SN0504-150K) </v>
      </c>
      <c r="F457" s="287" t="str">
        <f>电感!I19</f>
        <v>康优拓</v>
      </c>
      <c r="G457" s="288">
        <f>电感!J19</f>
        <v>0</v>
      </c>
      <c r="H457" s="289">
        <f>电感!L19</f>
        <v>2</v>
      </c>
    </row>
    <row r="458" spans="1:8">
      <c r="A458" s="282">
        <v>18</v>
      </c>
      <c r="B458" s="286" t="str">
        <f>CONCATENATE(电感!D20,"/",电感!E20)</f>
        <v>L6_0D10L13/RI0912-33uH</v>
      </c>
      <c r="C458" s="284" t="str">
        <f>电感!F20</f>
        <v>DZ04V001901</v>
      </c>
      <c r="D458" s="284" t="str">
        <f>电感!G20</f>
        <v>DIP电感</v>
      </c>
      <c r="E458" s="284" t="str">
        <f>电感!H20</f>
        <v>RI0912-33uH±10%</v>
      </c>
      <c r="F458" s="287" t="str">
        <f>电感!I20</f>
        <v>康优拓</v>
      </c>
      <c r="G458" s="288">
        <f>电感!J20</f>
        <v>0</v>
      </c>
      <c r="H458" s="289">
        <f>电感!L20</f>
        <v>2</v>
      </c>
    </row>
    <row r="459" spans="1:8">
      <c r="A459" s="282">
        <v>19</v>
      </c>
      <c r="B459" s="286" t="str">
        <f>CONCATENATE(电感!D21,"/",电感!E21)</f>
        <v>/</v>
      </c>
      <c r="C459" s="284" t="str">
        <f>电感!F21</f>
        <v>DZ04V002000</v>
      </c>
      <c r="D459" s="284" t="str">
        <f>电感!G21</f>
        <v>SMD电感</v>
      </c>
      <c r="E459" s="284" t="str">
        <f>电感!H21</f>
        <v>150nH  0805</v>
      </c>
      <c r="F459" s="287">
        <f>电感!I21</f>
        <v>0</v>
      </c>
      <c r="G459" s="288">
        <f>电感!J21</f>
        <v>0</v>
      </c>
      <c r="H459" s="289">
        <f>电感!L21</f>
        <v>2</v>
      </c>
    </row>
    <row r="460" spans="1:8">
      <c r="A460" s="282">
        <v>20</v>
      </c>
      <c r="B460" s="286" t="str">
        <f>CONCATENATE(电感!D22,"/",电感!E22)</f>
        <v>SMRH6D38/SNRH6D38-100M-LF/2A</v>
      </c>
      <c r="C460" s="284" t="str">
        <f>电感!F22</f>
        <v>DZ04V002100</v>
      </c>
      <c r="D460" s="284" t="str">
        <f>电感!G22</f>
        <v>SMD电感</v>
      </c>
      <c r="E460" s="284" t="str">
        <f>电感!H22</f>
        <v>10UH 2A 0.064 20% 7*7*4 (SNRH6D38-100M-LF)</v>
      </c>
      <c r="F460" s="287" t="str">
        <f>电感!I22</f>
        <v>康优拓</v>
      </c>
      <c r="G460" s="288">
        <f>电感!J22</f>
        <v>0</v>
      </c>
      <c r="H460" s="289">
        <f>电感!L22</f>
        <v>2</v>
      </c>
    </row>
    <row r="461" spans="1:8">
      <c r="A461" s="282">
        <v>21</v>
      </c>
      <c r="B461" s="286" t="str">
        <f>CONCATENATE(电感!D23,"/",电感!E23)</f>
        <v>L0603/6.8nH</v>
      </c>
      <c r="C461" s="284" t="str">
        <f>电感!F23</f>
        <v>DZ04V002200</v>
      </c>
      <c r="D461" s="284" t="str">
        <f>电感!G23</f>
        <v>SMD电感</v>
      </c>
      <c r="E461" s="284" t="str">
        <f>电感!H23</f>
        <v>6.8nH 0603</v>
      </c>
      <c r="F461" s="287">
        <f>电感!I23</f>
        <v>0</v>
      </c>
      <c r="G461" s="288">
        <f>电感!J23</f>
        <v>0</v>
      </c>
      <c r="H461" s="289">
        <f>电感!L23</f>
        <v>2</v>
      </c>
    </row>
    <row r="462" spans="1:8">
      <c r="A462" s="282">
        <v>22</v>
      </c>
      <c r="B462" s="286" t="str">
        <f>CONCATENATE(电感!D24,"/",电感!E24)</f>
        <v>L0603/8.2nH</v>
      </c>
      <c r="C462" s="284" t="str">
        <f>电感!F24</f>
        <v>DZ04V002300</v>
      </c>
      <c r="D462" s="284" t="str">
        <f>电感!G24</f>
        <v>SMD电感</v>
      </c>
      <c r="E462" s="284" t="str">
        <f>电感!H24</f>
        <v>8.2nH 0603</v>
      </c>
      <c r="F462" s="287">
        <f>电感!I24</f>
        <v>0</v>
      </c>
      <c r="G462" s="288">
        <f>电感!J24</f>
        <v>0</v>
      </c>
      <c r="H462" s="289">
        <f>电感!L24</f>
        <v>2</v>
      </c>
    </row>
    <row r="463" ht="24" spans="1:8">
      <c r="A463" s="282">
        <v>23</v>
      </c>
      <c r="B463" s="286" t="str">
        <f>CONCATENATE(电感!D25,"/",电感!E25)</f>
        <v>L6_0D10L13/RI0912-33uH屏蔽</v>
      </c>
      <c r="C463" s="284" t="str">
        <f>电感!F25</f>
        <v>DZ04V002400</v>
      </c>
      <c r="D463" s="284" t="str">
        <f>电感!G25</f>
        <v>DIP电感</v>
      </c>
      <c r="E463" s="284" t="str">
        <f>电感!H25</f>
        <v>(RI0912-33UH 屏蔽)33UH 2.5A 0.073 20% P=5.0mm </v>
      </c>
      <c r="F463" s="287" t="str">
        <f>电感!I25</f>
        <v>康优拓</v>
      </c>
      <c r="G463" s="288">
        <f>电感!J25</f>
        <v>0</v>
      </c>
      <c r="H463" s="289">
        <f>电感!L25</f>
        <v>2</v>
      </c>
    </row>
    <row r="464" spans="1:8">
      <c r="A464" s="282">
        <v>24</v>
      </c>
      <c r="B464" s="286" t="str">
        <f>CONCATENATE(电感!D26,"/",电感!E26)</f>
        <v>L0603/MLF1608DR33K</v>
      </c>
      <c r="C464" s="284" t="str">
        <f>电感!F26</f>
        <v>DZ04V002500</v>
      </c>
      <c r="D464" s="284" t="str">
        <f>电感!G26</f>
        <v>SMD电感</v>
      </c>
      <c r="E464" s="284" t="str">
        <f>电感!H26</f>
        <v>MLF1608DR33K-0603</v>
      </c>
      <c r="F464" s="287">
        <f>电感!I26</f>
        <v>0</v>
      </c>
      <c r="G464" s="288">
        <f>电感!J26</f>
        <v>0</v>
      </c>
      <c r="H464" s="289">
        <f>电感!L26</f>
        <v>2</v>
      </c>
    </row>
    <row r="465" spans="1:8">
      <c r="A465" s="282">
        <v>25</v>
      </c>
      <c r="B465" s="286" t="str">
        <f>CONCATENATE(电感!D27,"/",电感!E27)</f>
        <v>L0603/10UH</v>
      </c>
      <c r="C465" s="284" t="str">
        <f>电感!F27</f>
        <v>DZ04V002600</v>
      </c>
      <c r="D465" s="284" t="str">
        <f>电感!G27</f>
        <v>SMD电感</v>
      </c>
      <c r="E465" s="284" t="str">
        <f>电感!H27</f>
        <v>(SWEL1608S100KT)10UH 0.003A 1.85R 10% 0603</v>
      </c>
      <c r="F465" s="287" t="str">
        <f>电感!I27</f>
        <v>WELL</v>
      </c>
      <c r="G465" s="288">
        <f>电感!J27</f>
        <v>0</v>
      </c>
      <c r="H465" s="289">
        <f>电感!L27</f>
        <v>2</v>
      </c>
    </row>
    <row r="466" spans="1:8">
      <c r="A466" s="282">
        <v>26</v>
      </c>
      <c r="B466" s="286" t="str">
        <f>CONCATENATE(电感!D28,"/",电感!E28)</f>
        <v>L0805/10uH</v>
      </c>
      <c r="C466" s="284" t="str">
        <f>电感!F28</f>
        <v>DZ04V002700</v>
      </c>
      <c r="D466" s="284" t="str">
        <f>电感!G28</f>
        <v>SMD电感</v>
      </c>
      <c r="E466" s="284" t="str">
        <f>电感!H28</f>
        <v>(SWEL2012S100KT)10UH 0.015A 1R 10% 0805 </v>
      </c>
      <c r="F466" s="287" t="str">
        <f>电感!I28</f>
        <v>WELL</v>
      </c>
      <c r="G466" s="288">
        <f>电感!J28</f>
        <v>0</v>
      </c>
      <c r="H466" s="289">
        <f>电感!L28</f>
        <v>2</v>
      </c>
    </row>
    <row r="467" ht="24" spans="1:8">
      <c r="A467" s="282">
        <v>27</v>
      </c>
      <c r="B467" s="286" t="str">
        <f>CONCATENATE(电感!D29,"/",电感!E29)</f>
        <v>CDRCH12D78B/100uH</v>
      </c>
      <c r="C467" s="284" t="str">
        <f>电感!F29</f>
        <v>DZ04V002900</v>
      </c>
      <c r="D467" s="284" t="str">
        <f>电感!G29</f>
        <v>SMD电感</v>
      </c>
      <c r="E467" s="284" t="str">
        <f>电感!H29</f>
        <v>（CDRH127-101M） 100UH 1.7A 0.22R 20% 12.3*12.3*8.0</v>
      </c>
      <c r="F467" s="287" t="str">
        <f>电感!I29</f>
        <v>康优拓</v>
      </c>
      <c r="G467" s="288">
        <f>电感!J29</f>
        <v>0</v>
      </c>
      <c r="H467" s="289">
        <f>电感!L29</f>
        <v>2</v>
      </c>
    </row>
    <row r="468" ht="24" spans="1:8">
      <c r="A468" s="282">
        <v>28</v>
      </c>
      <c r="B468" s="286" t="str">
        <f>CONCATENATE(电感!D30,"/",电感!E30)</f>
        <v>L7_0x5_5/SLF7055T-150M2R1-3PF</v>
      </c>
      <c r="C468" s="284" t="str">
        <f>电感!F30</f>
        <v>DZ04V003000</v>
      </c>
      <c r="D468" s="284" t="str">
        <f>电感!G30</f>
        <v>SMD电感</v>
      </c>
      <c r="E468" s="284" t="str">
        <f>电感!H30</f>
        <v>(SLF7055T-150M2R1-3PF)15UH 2.1A 0.05R 20% 7*7*5.5 </v>
      </c>
      <c r="F468" s="287" t="str">
        <f>电感!I30</f>
        <v>TDK</v>
      </c>
      <c r="G468" s="288">
        <f>电感!J30</f>
        <v>0</v>
      </c>
      <c r="H468" s="289">
        <f>电感!L30</f>
        <v>2</v>
      </c>
    </row>
    <row r="469" ht="24" spans="1:8">
      <c r="A469" s="282">
        <v>29</v>
      </c>
      <c r="B469" s="286" t="str">
        <f>CONCATENATE(电感!D31,"/",电感!E31)</f>
        <v>L3015/SWPA3015S2R2NT/2.2uH/1.5A</v>
      </c>
      <c r="C469" s="284" t="str">
        <f>电感!F31</f>
        <v>DZ04V003100</v>
      </c>
      <c r="D469" s="284" t="str">
        <f>电感!G31</f>
        <v>SMD电感</v>
      </c>
      <c r="E469" s="284" t="str">
        <f>电感!H31</f>
        <v>(SWPA3015S2R2NT)2.2UH 1.6A 0.06R 30% 3*3*1.5 </v>
      </c>
      <c r="F469" s="287" t="str">
        <f>电感!I31</f>
        <v>顺络(SUNIORD)</v>
      </c>
      <c r="G469" s="288">
        <f>电感!J31</f>
        <v>0</v>
      </c>
      <c r="H469" s="289">
        <f>电感!L31</f>
        <v>2</v>
      </c>
    </row>
    <row r="470" spans="1:8">
      <c r="A470" s="282">
        <v>30</v>
      </c>
      <c r="B470" s="286" t="str">
        <f>CONCATENATE(电感!D32,"/",电感!E32)</f>
        <v>/</v>
      </c>
      <c r="C470" s="284" t="str">
        <f>电感!F32</f>
        <v>DZ04V003200</v>
      </c>
      <c r="D470" s="284" t="str">
        <f>电感!G32</f>
        <v>SMD电感</v>
      </c>
      <c r="E470" s="284" t="str">
        <f>电感!H32</f>
        <v>22uH CDRH127-220</v>
      </c>
      <c r="F470" s="287">
        <f>电感!I32</f>
        <v>0</v>
      </c>
      <c r="G470" s="288">
        <f>电感!J32</f>
        <v>0</v>
      </c>
      <c r="H470" s="289">
        <f>电感!L32</f>
        <v>2</v>
      </c>
    </row>
    <row r="471" ht="24" spans="1:8">
      <c r="A471" s="282">
        <v>31</v>
      </c>
      <c r="B471" s="286" t="str">
        <f>CONCATENATE(电感!D33,"/",电感!E33)</f>
        <v>L7_0x5_5/SLF7055T-4R7N3R1-3PF</v>
      </c>
      <c r="C471" s="284" t="str">
        <f>电感!F33</f>
        <v>DZ04V003300</v>
      </c>
      <c r="D471" s="284" t="str">
        <f>电感!G33</f>
        <v>SMD电感</v>
      </c>
      <c r="E471" s="284" t="str">
        <f>电感!H33</f>
        <v>(SLF7055T-4R7N3R1-3PF)4.7UH 3.1A 0.028R 30% 7*7*5.5 </v>
      </c>
      <c r="F471" s="287" t="str">
        <f>电感!I33</f>
        <v>TDK</v>
      </c>
      <c r="G471" s="288">
        <f>电感!J33</f>
        <v>0</v>
      </c>
      <c r="H471" s="289">
        <f>电感!L33</f>
        <v>2</v>
      </c>
    </row>
    <row r="472" ht="24" spans="1:8">
      <c r="A472" s="282">
        <v>32</v>
      </c>
      <c r="B472" s="286" t="str">
        <f>CONCATENATE(电感!D34,"/",电感!E34)</f>
        <v>L7_0x5_5/SLF7055T-100M2R5-3PF</v>
      </c>
      <c r="C472" s="284" t="str">
        <f>电感!F34</f>
        <v>DZ04V003400</v>
      </c>
      <c r="D472" s="284" t="str">
        <f>电感!G34</f>
        <v>SMD电感</v>
      </c>
      <c r="E472" s="284" t="str">
        <f>电感!H34</f>
        <v>(SLF7055T-100M2R5-3PF)10UH 2.5A 0.039R 20% 7*7*5.5 </v>
      </c>
      <c r="F472" s="287" t="str">
        <f>电感!I34</f>
        <v>TDK</v>
      </c>
      <c r="G472" s="288">
        <f>电感!J34</f>
        <v>0</v>
      </c>
      <c r="H472" s="289">
        <f>电感!L34</f>
        <v>2</v>
      </c>
    </row>
    <row r="473" ht="24" spans="1:8">
      <c r="A473" s="282">
        <v>33</v>
      </c>
      <c r="B473" s="286" t="str">
        <f>CONCATENATE(电感!D35,"/",电感!E35)</f>
        <v>CDRCH12D78B/SLF12575T-330M3R2-PF</v>
      </c>
      <c r="C473" s="284" t="str">
        <f>电感!F35</f>
        <v>DZ04V003500</v>
      </c>
      <c r="D473" s="284" t="str">
        <f>电感!G35</f>
        <v>SMD电感</v>
      </c>
      <c r="E473" s="284" t="str">
        <f>电感!H35</f>
        <v>(SLF12575T-330M3R2-PF)33UH 3.2A 0.0395R 20% 12.5*12.5*7.5 </v>
      </c>
      <c r="F473" s="287" t="str">
        <f>电感!I35</f>
        <v>TDK</v>
      </c>
      <c r="G473" s="288">
        <f>电感!J35</f>
        <v>0</v>
      </c>
      <c r="H473" s="289">
        <f>电感!L35</f>
        <v>2</v>
      </c>
    </row>
    <row r="474" spans="1:8">
      <c r="A474" s="282">
        <v>34</v>
      </c>
      <c r="B474" s="286" t="str">
        <f>CONCATENATE(电感!D36,"/",电感!E36)</f>
        <v>SMRH6D38/SMRH6D38-15uH</v>
      </c>
      <c r="C474" s="284" t="str">
        <f>电感!F36</f>
        <v>DZ04V003600</v>
      </c>
      <c r="D474" s="284" t="str">
        <f>电感!G36</f>
        <v>SMD电感</v>
      </c>
      <c r="E474" s="284" t="str">
        <f>电感!H36</f>
        <v>(GSLF6028-15UH)15UH 1.34A 0.09R 30% 7*7*3 </v>
      </c>
      <c r="F474" s="287" t="str">
        <f>电感!I36</f>
        <v>康优拓</v>
      </c>
      <c r="G474" s="288">
        <f>电感!J36</f>
        <v>0</v>
      </c>
      <c r="H474" s="289">
        <f>电感!L36</f>
        <v>2</v>
      </c>
    </row>
    <row r="475" spans="1:8">
      <c r="A475" s="282">
        <v>35</v>
      </c>
      <c r="B475" s="286" t="str">
        <f>CONCATENATE(电感!D37,"/",电感!E37)</f>
        <v>SWPA4030/2.2uH</v>
      </c>
      <c r="C475" s="284" t="str">
        <f>电感!F37</f>
        <v>DZ04V003900</v>
      </c>
      <c r="D475" s="284" t="str">
        <f>电感!G37</f>
        <v>SMD电感</v>
      </c>
      <c r="E475" s="284" t="str">
        <f>电感!H37</f>
        <v>(SWPA4030S2R2NT) 2.2uH SWPA4030 2.95A</v>
      </c>
      <c r="F475" s="287" t="str">
        <f>电感!I37</f>
        <v>博美</v>
      </c>
      <c r="G475" s="288">
        <f>电感!J37</f>
        <v>0</v>
      </c>
      <c r="H475" s="289">
        <f>电感!L37</f>
        <v>2</v>
      </c>
    </row>
    <row r="476" spans="1:8">
      <c r="A476" s="282">
        <v>36</v>
      </c>
      <c r="B476" s="286" t="str">
        <f>CONCATENATE(电感!D38,"/",电感!E38)</f>
        <v>SWPA4030/1uH</v>
      </c>
      <c r="C476" s="284" t="str">
        <f>电感!F38</f>
        <v>DZ04V004000</v>
      </c>
      <c r="D476" s="284" t="str">
        <f>电感!G38</f>
        <v>SMD电感</v>
      </c>
      <c r="E476" s="284" t="str">
        <f>电感!H38</f>
        <v>(SWPA4030S1R0NT) 1uH SWPA4030 4.15A</v>
      </c>
      <c r="F476" s="287" t="str">
        <f>电感!I38</f>
        <v>博美</v>
      </c>
      <c r="G476" s="288">
        <f>电感!J38</f>
        <v>0</v>
      </c>
      <c r="H476" s="289">
        <f>电感!L38</f>
        <v>2</v>
      </c>
    </row>
    <row r="477" spans="1:8">
      <c r="A477" s="282">
        <v>37</v>
      </c>
      <c r="B477" s="286" t="str">
        <f>CONCATENATE(电感!D39,"/",电感!E39)</f>
        <v>LCP112/33UH</v>
      </c>
      <c r="C477" s="284" t="str">
        <f>电感!F39</f>
        <v>DZ04V004100</v>
      </c>
      <c r="D477" s="284" t="str">
        <f>电感!G39</f>
        <v>DIP电感</v>
      </c>
      <c r="E477" s="284" t="str">
        <f>电感!H39</f>
        <v>LCP112-33UH±20% 2A 带屏蔽10.5*12  </v>
      </c>
      <c r="F477" s="287" t="str">
        <f>电感!I39</f>
        <v>康优拓</v>
      </c>
      <c r="G477" s="288">
        <f>电感!J39</f>
        <v>0</v>
      </c>
      <c r="H477" s="289">
        <f>电感!L39</f>
        <v>2</v>
      </c>
    </row>
    <row r="478" spans="1:8">
      <c r="A478" s="282">
        <v>38</v>
      </c>
      <c r="B478" s="286" t="str">
        <f>CONCATENATE(电感!D40,"/",电感!E40)</f>
        <v>CDRCH12D78B/CDH127-330M/33UH</v>
      </c>
      <c r="C478" s="284" t="str">
        <f>电感!F40</f>
        <v>DZ04V004200</v>
      </c>
      <c r="D478" s="284" t="str">
        <f>电感!G40</f>
        <v>SMD电感</v>
      </c>
      <c r="E478" s="284" t="str">
        <f>电感!H40</f>
        <v>CDH127-330M 33UH L12.3*W12.3*H8.0mm</v>
      </c>
      <c r="F478" s="287" t="str">
        <f>电感!I40</f>
        <v>康优拓</v>
      </c>
      <c r="G478" s="288">
        <f>电感!J40</f>
        <v>0</v>
      </c>
      <c r="H478" s="289">
        <f>电感!L40</f>
        <v>2</v>
      </c>
    </row>
    <row r="479" spans="1:8">
      <c r="A479" s="282">
        <v>39</v>
      </c>
      <c r="B479" s="286" t="str">
        <f>CONCATENATE(电感!D41,"/",电感!E41)</f>
        <v>L-DIP-330/HPFS1416A</v>
      </c>
      <c r="C479" s="284" t="str">
        <f>电感!F41</f>
        <v>DZ04V004300</v>
      </c>
      <c r="D479" s="284" t="str">
        <f>电感!G41</f>
        <v>功放电感</v>
      </c>
      <c r="E479" s="284" t="str">
        <f>电感!H41</f>
        <v>HPFS1416A L-DIP-330（33uH,Irms=5A）</v>
      </c>
      <c r="F479" s="287" t="str">
        <f>电感!I41</f>
        <v>MIDEN</v>
      </c>
      <c r="G479" s="288">
        <f>电感!J41</f>
        <v>0</v>
      </c>
      <c r="H479" s="289">
        <f>电感!L41</f>
        <v>2</v>
      </c>
    </row>
    <row r="480" ht="24" spans="1:8">
      <c r="A480" s="282">
        <v>40</v>
      </c>
      <c r="B480" s="286" t="str">
        <f>CONCATENATE(电感!D42,"/",电感!E42)</f>
        <v>LC100L12_12/L_C100</v>
      </c>
      <c r="C480" s="284" t="str">
        <f>电感!F42</f>
        <v>DZ04V004400</v>
      </c>
      <c r="D480" s="284" t="str">
        <f>电感!G42</f>
        <v>共模电感</v>
      </c>
      <c r="E480" s="284" t="str">
        <f>电感!H42</f>
        <v>(744284100)10UH 2.75A ±20% 12.5*12.5*10.5 0.035R</v>
      </c>
      <c r="F480" s="287" t="str">
        <f>电感!I42</f>
        <v>WE</v>
      </c>
      <c r="G480" s="288">
        <f>电感!J42</f>
        <v>0</v>
      </c>
      <c r="H480" s="289">
        <f>电感!L42</f>
        <v>2</v>
      </c>
    </row>
    <row r="481" spans="1:8">
      <c r="A481" s="282">
        <v>41</v>
      </c>
      <c r="B481" s="286" t="str">
        <f>CONCATENATE(电感!D43,"/",电感!E43)</f>
        <v>SWPA3015S/10uH 0.72A</v>
      </c>
      <c r="C481" s="284" t="str">
        <f>电感!F43</f>
        <v>DZ04V004500</v>
      </c>
      <c r="D481" s="284" t="str">
        <f>电感!G43</f>
        <v>SMD电感</v>
      </c>
      <c r="E481" s="284" t="str">
        <f>电感!H43</f>
        <v>10uH 0.72A 3*3*1.5mm SWPA3015S</v>
      </c>
      <c r="F481" s="287" t="str">
        <f>电感!I43</f>
        <v>盛世长田</v>
      </c>
      <c r="G481" s="288">
        <f>电感!J43</f>
        <v>0</v>
      </c>
      <c r="H481" s="289">
        <f>电感!L43</f>
        <v>0</v>
      </c>
    </row>
    <row r="482" spans="1:8">
      <c r="A482" s="282">
        <v>42</v>
      </c>
      <c r="B482" s="286" t="str">
        <f>CONCATENATE(电感!D44,"/",电感!E44)</f>
        <v>/</v>
      </c>
      <c r="C482" s="284" t="str">
        <f>电感!F44</f>
        <v>DZ04V004600</v>
      </c>
      <c r="D482" s="284" t="str">
        <f>电感!G44</f>
        <v>功率电感</v>
      </c>
      <c r="E482" s="284" t="str">
        <f>电感!H44</f>
        <v>HPFS1416A-150M 14*16 15uH SMD</v>
      </c>
      <c r="F482" s="287" t="str">
        <f>电感!I44</f>
        <v>美登一电子</v>
      </c>
      <c r="G482" s="288">
        <f>电感!J44</f>
        <v>0</v>
      </c>
      <c r="H482" s="289">
        <f>电感!L44</f>
        <v>2</v>
      </c>
    </row>
    <row r="483" spans="1:8">
      <c r="A483" s="282">
        <v>43</v>
      </c>
      <c r="B483" s="286" t="str">
        <f>CONCATENATE(电感!D45,"/",电感!E45)</f>
        <v>SMRH6D38/2.2uH</v>
      </c>
      <c r="C483" s="284" t="str">
        <f>电感!F45</f>
        <v>DZ04V004700</v>
      </c>
      <c r="D483" s="284" t="str">
        <f>电感!G45</f>
        <v>SMD电感</v>
      </c>
      <c r="E483" s="284" t="str">
        <f>电感!H45</f>
        <v>74404063022 SMRH6D38 L=2.2UH IR=3.75A</v>
      </c>
      <c r="F483" s="287" t="str">
        <f>电感!I45</f>
        <v>WE</v>
      </c>
      <c r="G483" s="288">
        <f>电感!J45</f>
        <v>0</v>
      </c>
      <c r="H483" s="289">
        <f>电感!L45</f>
        <v>2</v>
      </c>
    </row>
    <row r="484" spans="1:8">
      <c r="A484" s="282">
        <v>44</v>
      </c>
      <c r="B484" s="286" t="str">
        <f>CONCATENATE(电感!D46,"/",电感!E46)</f>
        <v>L20_5X30/L1</v>
      </c>
      <c r="C484" s="284" t="str">
        <f>电感!F46</f>
        <v>DZ04V004800</v>
      </c>
      <c r="D484" s="284" t="str">
        <f>电感!G46</f>
        <v>共模电感</v>
      </c>
      <c r="E484" s="284" t="str">
        <f>电感!H46</f>
        <v>744825510 L=10MH  5A 30*21*35MM   </v>
      </c>
      <c r="F484" s="287" t="str">
        <f>电感!I46</f>
        <v>WE</v>
      </c>
      <c r="G484" s="288">
        <f>电感!J46</f>
        <v>0</v>
      </c>
      <c r="H484" s="289">
        <f>电感!L46</f>
        <v>0</v>
      </c>
    </row>
    <row r="485" ht="24" spans="1:8">
      <c r="A485" s="282">
        <v>45</v>
      </c>
      <c r="B485" s="286" t="str">
        <f>CONCATENATE(电感!D47,"/",电感!E47)</f>
        <v>LC100L12_12 /L_C100</v>
      </c>
      <c r="C485" s="284" t="str">
        <f>电感!F47</f>
        <v>DZ04V004900</v>
      </c>
      <c r="D485" s="284" t="str">
        <f>电感!G47</f>
        <v>共模电感</v>
      </c>
      <c r="E485" s="284" t="str">
        <f>电感!H47</f>
        <v>7442821002*10UH 2.25A ±20% 12.5*12.5*6.5 2*0.05R</v>
      </c>
      <c r="F485" s="287" t="str">
        <f>电感!I47</f>
        <v>WE</v>
      </c>
      <c r="G485" s="288">
        <f>电感!J47</f>
        <v>0</v>
      </c>
      <c r="H485" s="289">
        <f>电感!L47</f>
        <v>0</v>
      </c>
    </row>
    <row r="486" ht="24" spans="1:8">
      <c r="A486" s="282">
        <v>46</v>
      </c>
      <c r="B486" s="286" t="str">
        <f>CONCATENATE(电感!D48,"/",电感!E48)</f>
        <v>L0504
/DLP11SN900HL2</v>
      </c>
      <c r="C486" s="284" t="str">
        <f>电感!F48</f>
        <v>DZ04V005000</v>
      </c>
      <c r="D486" s="284" t="str">
        <f>电感!G48</f>
        <v>共模电感</v>
      </c>
      <c r="E486" s="284" t="str">
        <f>电感!H48</f>
        <v>DLP11SN900HL2L 1210 90R 150MA 5v 1.25x1.0x0.82mm 共模阻抗90Ω SMD</v>
      </c>
      <c r="F486" s="287" t="str">
        <f>电感!I48</f>
        <v>勤进</v>
      </c>
      <c r="G486" s="288">
        <f>电感!J48</f>
        <v>0</v>
      </c>
      <c r="H486" s="289">
        <f>电感!L48</f>
        <v>0</v>
      </c>
    </row>
    <row r="487" ht="24" spans="1:8">
      <c r="A487" s="282">
        <v>47</v>
      </c>
      <c r="B487" s="286" t="str">
        <f>CONCATENATE(电感!D49,"/",电感!E49)</f>
        <v>/</v>
      </c>
      <c r="C487" s="284" t="str">
        <f>电感!F49</f>
        <v>DZ04V005100</v>
      </c>
      <c r="D487" s="284" t="str">
        <f>电感!G49</f>
        <v>SMD电感</v>
      </c>
      <c r="E487" s="284" t="str">
        <f>电感!H49</f>
        <v>SWPA6045S1R5NT 1.5±30%UH DCR=0.012Ω Irms=4.95</v>
      </c>
      <c r="F487" s="287" t="str">
        <f>电感!I49</f>
        <v>SUNLORD</v>
      </c>
      <c r="G487" s="288">
        <f>电感!J49</f>
        <v>0</v>
      </c>
      <c r="H487" s="289">
        <f>电感!L49</f>
        <v>2</v>
      </c>
    </row>
    <row r="488" spans="1:8">
      <c r="A488" s="282">
        <v>48</v>
      </c>
      <c r="B488" s="286" t="str">
        <f>CONCATENATE(电感!D50,"/",电感!E50)</f>
        <v>L-4X5-4P/</v>
      </c>
      <c r="C488" s="284" t="str">
        <f>电感!F50</f>
        <v>DZ04V005200</v>
      </c>
      <c r="D488" s="284" t="str">
        <f>电感!G50</f>
        <v>共模电感</v>
      </c>
      <c r="E488" s="284" t="str">
        <f>电感!H50</f>
        <v>ILS0405-01 通流3A SMD</v>
      </c>
      <c r="F488" s="287" t="str">
        <f>电感!I50</f>
        <v>钧宝</v>
      </c>
      <c r="G488" s="288">
        <f>电感!J50</f>
        <v>0</v>
      </c>
      <c r="H488" s="289">
        <f>电感!L50</f>
        <v>4</v>
      </c>
    </row>
    <row r="489" spans="1:8">
      <c r="A489" s="282">
        <v>49</v>
      </c>
      <c r="B489" s="286" t="str">
        <f>CONCATENATE(电感!D51,"/",电感!E51)</f>
        <v>L-9_5X8_3-4/9uH</v>
      </c>
      <c r="C489" s="284" t="str">
        <f>电感!F51</f>
        <v>DZ04V005300</v>
      </c>
      <c r="D489" s="284" t="str">
        <f>电感!G51</f>
        <v>共模电感</v>
      </c>
      <c r="E489" s="284" t="str">
        <f>电感!H51</f>
        <v>744273801 WE-SL5 L=9uH</v>
      </c>
      <c r="F489" s="287" t="str">
        <f>电感!I51</f>
        <v>WE</v>
      </c>
      <c r="G489" s="288">
        <f>电感!J51</f>
        <v>0</v>
      </c>
      <c r="H489" s="289">
        <f>电感!L51</f>
        <v>4</v>
      </c>
    </row>
    <row r="490" spans="1:8">
      <c r="A490" s="282">
        <v>50</v>
      </c>
      <c r="B490" s="286" t="str">
        <f>CONCATENATE(电感!D52,"/",电感!E52)</f>
        <v>L-22_5X5_9-2P/10uH</v>
      </c>
      <c r="C490" s="284" t="str">
        <f>电感!F52</f>
        <v>DZ04V005400</v>
      </c>
      <c r="D490" s="284" t="str">
        <f>电感!G52</f>
        <v>差模电感</v>
      </c>
      <c r="E490" s="284" t="str">
        <f>电感!H52</f>
        <v>WE 10uH 5A（744711005）</v>
      </c>
      <c r="F490" s="287" t="str">
        <f>电感!I52</f>
        <v>WE</v>
      </c>
      <c r="G490" s="288">
        <f>电感!J52</f>
        <v>0</v>
      </c>
      <c r="H490" s="289">
        <f>电感!L52</f>
        <v>2</v>
      </c>
    </row>
    <row r="491" spans="1:8">
      <c r="A491" s="282">
        <v>51</v>
      </c>
      <c r="B491" s="286" t="str">
        <f>CONCATENATE(电感!D53,"/",电感!E53)</f>
        <v>L0603/4.7nH</v>
      </c>
      <c r="C491" s="284" t="str">
        <f>电感!F53</f>
        <v>DZ04V005500</v>
      </c>
      <c r="D491" s="284" t="str">
        <f>电感!G53</f>
        <v>SMD电感</v>
      </c>
      <c r="E491" s="284" t="str">
        <f>电感!H53</f>
        <v>VHF160808H4N7ST 4.7nH L0603</v>
      </c>
      <c r="F491" s="287" t="str">
        <f>电感!I53</f>
        <v>风华</v>
      </c>
      <c r="G491" s="288">
        <f>电感!J53</f>
        <v>0</v>
      </c>
      <c r="H491" s="289">
        <f>电感!L53</f>
        <v>2</v>
      </c>
    </row>
    <row r="492" spans="1:8">
      <c r="A492" s="282">
        <v>52</v>
      </c>
      <c r="B492" s="286" t="str">
        <f>CONCATENATE(电感!D54,"/",电感!E54)</f>
        <v>L-11X10-2P/4.7uH 10A</v>
      </c>
      <c r="C492" s="284" t="str">
        <f>电感!F54</f>
        <v>DZ04V005600</v>
      </c>
      <c r="D492" s="284" t="str">
        <f>电感!G54</f>
        <v>SMD电感</v>
      </c>
      <c r="E492" s="284" t="str">
        <f>电感!H54</f>
        <v>TMPC1004H-4R7MG-D 4.7uH 10A 11*10*3.8mm</v>
      </c>
      <c r="F492" s="287" t="str">
        <f>电感!I54</f>
        <v>東莞台庆</v>
      </c>
      <c r="G492" s="288">
        <f>电感!J54</f>
        <v>0</v>
      </c>
      <c r="H492" s="289">
        <f>电感!L54</f>
        <v>2</v>
      </c>
    </row>
    <row r="493" spans="1:8">
      <c r="A493" s="282">
        <v>53</v>
      </c>
      <c r="B493" s="286" t="str">
        <f>CONCATENATE(电感!D55,"/",电感!E55)</f>
        <v>L-11X10-2P/1uH 18A</v>
      </c>
      <c r="C493" s="284" t="str">
        <f>电感!F55</f>
        <v>DZ04V005700</v>
      </c>
      <c r="D493" s="284" t="str">
        <f>电感!G55</f>
        <v>SMD电感</v>
      </c>
      <c r="E493" s="284" t="str">
        <f>电感!H55</f>
        <v>TMPC1004H-1R0M 1uH 18A 11*10*3.8mm</v>
      </c>
      <c r="F493" s="287" t="str">
        <f>电感!I55</f>
        <v>東莞台庆</v>
      </c>
      <c r="G493" s="288">
        <f>电感!J55</f>
        <v>0</v>
      </c>
      <c r="H493" s="289">
        <f>电感!L55</f>
        <v>2</v>
      </c>
    </row>
    <row r="494" spans="1:8">
      <c r="A494" s="282">
        <v>54</v>
      </c>
      <c r="B494" s="286" t="str">
        <f>CONCATENATE(电感!D56,"/",电感!E56)</f>
        <v>NR8040/SWPA8040S100MT</v>
      </c>
      <c r="C494" s="284" t="str">
        <f>电感!F56</f>
        <v>DZ04V005800</v>
      </c>
      <c r="D494" s="284" t="str">
        <f>电感!G56</f>
        <v>SMD电感</v>
      </c>
      <c r="E494" s="284" t="str">
        <f>电感!H56</f>
        <v>SWPA8040S100MT 8*8*4 10uH 3.6A</v>
      </c>
      <c r="F494" s="287" t="str">
        <f>电感!I56</f>
        <v>顺络</v>
      </c>
      <c r="G494" s="288">
        <f>电感!J56</f>
        <v>0</v>
      </c>
      <c r="H494" s="289">
        <f>电感!L56</f>
        <v>2</v>
      </c>
    </row>
    <row r="495" spans="1:8">
      <c r="A495" s="282">
        <v>55</v>
      </c>
      <c r="B495" s="286" t="str">
        <f>CONCATENATE(电感!D57,"/",电感!E57)</f>
        <v>/</v>
      </c>
      <c r="C495" s="284">
        <f>电感!F57</f>
        <v>0</v>
      </c>
      <c r="D495" s="284">
        <f>电感!G57</f>
        <v>0</v>
      </c>
      <c r="E495" s="284">
        <f>电感!H57</f>
        <v>0</v>
      </c>
      <c r="F495" s="287">
        <f>电感!I57</f>
        <v>0</v>
      </c>
      <c r="G495" s="288">
        <f>电感!J57</f>
        <v>0</v>
      </c>
      <c r="H495" s="289">
        <f>电感!L57</f>
        <v>0</v>
      </c>
    </row>
    <row r="496" spans="1:8">
      <c r="A496" s="282">
        <v>56</v>
      </c>
      <c r="B496" s="286" t="str">
        <f>CONCATENATE(电感!D58,"/",电感!E58)</f>
        <v>/</v>
      </c>
      <c r="C496" s="284">
        <f>电感!F58</f>
        <v>0</v>
      </c>
      <c r="D496" s="284">
        <f>电感!G58</f>
        <v>0</v>
      </c>
      <c r="E496" s="284">
        <f>电感!H58</f>
        <v>0</v>
      </c>
      <c r="F496" s="287">
        <f>电感!I58</f>
        <v>0</v>
      </c>
      <c r="G496" s="288">
        <f>电感!J58</f>
        <v>0</v>
      </c>
      <c r="H496" s="289">
        <f>电感!L58</f>
        <v>0</v>
      </c>
    </row>
    <row r="497" spans="1:8">
      <c r="A497" s="282">
        <v>57</v>
      </c>
      <c r="B497" s="286" t="str">
        <f>CONCATENATE(电感!D59,"/",电感!E59)</f>
        <v>/</v>
      </c>
      <c r="C497" s="284">
        <f>电感!F59</f>
        <v>0</v>
      </c>
      <c r="D497" s="284">
        <f>电感!G59</f>
        <v>0</v>
      </c>
      <c r="E497" s="284">
        <f>电感!H59</f>
        <v>0</v>
      </c>
      <c r="F497" s="287">
        <f>电感!I59</f>
        <v>0</v>
      </c>
      <c r="G497" s="288">
        <f>电感!J59</f>
        <v>0</v>
      </c>
      <c r="H497" s="289">
        <f>电感!L59</f>
        <v>0</v>
      </c>
    </row>
    <row r="498" spans="1:8">
      <c r="A498" s="282">
        <v>58</v>
      </c>
      <c r="B498" s="286" t="str">
        <f>CONCATENATE(电感!D60,"/",电感!E60)</f>
        <v>/</v>
      </c>
      <c r="C498" s="284">
        <f>电感!F60</f>
        <v>0</v>
      </c>
      <c r="D498" s="284">
        <f>电感!G60</f>
        <v>0</v>
      </c>
      <c r="E498" s="284">
        <f>电感!H60</f>
        <v>0</v>
      </c>
      <c r="F498" s="287">
        <f>电感!I60</f>
        <v>0</v>
      </c>
      <c r="G498" s="288">
        <f>电感!J60</f>
        <v>0</v>
      </c>
      <c r="H498" s="289">
        <f>电感!L60</f>
        <v>0</v>
      </c>
    </row>
    <row r="499" spans="1:8">
      <c r="A499" s="282">
        <v>59</v>
      </c>
      <c r="B499" s="286" t="str">
        <f>CONCATENATE(电感!D61,"/",电感!E61)</f>
        <v>/</v>
      </c>
      <c r="C499" s="284">
        <f>电感!F61</f>
        <v>0</v>
      </c>
      <c r="D499" s="284">
        <f>电感!G61</f>
        <v>0</v>
      </c>
      <c r="E499" s="284">
        <f>电感!H61</f>
        <v>0</v>
      </c>
      <c r="F499" s="287">
        <f>电感!I61</f>
        <v>0</v>
      </c>
      <c r="G499" s="288">
        <f>电感!J61</f>
        <v>0</v>
      </c>
      <c r="H499" s="289">
        <f>电感!L61</f>
        <v>0</v>
      </c>
    </row>
    <row r="500" spans="1:8">
      <c r="A500" s="282">
        <v>60</v>
      </c>
      <c r="B500" s="286" t="str">
        <f>CONCATENATE(电感!D62,"/",电感!E62)</f>
        <v>/</v>
      </c>
      <c r="C500" s="284">
        <f>电感!F62</f>
        <v>0</v>
      </c>
      <c r="D500" s="284">
        <f>电感!G62</f>
        <v>0</v>
      </c>
      <c r="E500" s="284">
        <f>电感!H62</f>
        <v>0</v>
      </c>
      <c r="F500" s="287">
        <f>电感!I62</f>
        <v>0</v>
      </c>
      <c r="G500" s="288">
        <f>电感!J62</f>
        <v>0</v>
      </c>
      <c r="H500" s="289">
        <f>电感!L62</f>
        <v>0</v>
      </c>
    </row>
    <row r="501" spans="1:8">
      <c r="A501" s="282"/>
      <c r="B501" s="286"/>
      <c r="C501" s="284"/>
      <c r="D501" s="284"/>
      <c r="E501" s="284"/>
      <c r="F501" s="287"/>
      <c r="G501" s="288"/>
      <c r="H501" s="289"/>
    </row>
    <row r="502" spans="1:8">
      <c r="A502" s="282"/>
      <c r="B502" s="290" t="s">
        <v>37</v>
      </c>
      <c r="C502" s="284"/>
      <c r="D502" s="284"/>
      <c r="E502" s="284"/>
      <c r="F502" s="287"/>
      <c r="G502" s="288"/>
      <c r="H502" s="289"/>
    </row>
    <row r="503" spans="1:8">
      <c r="A503" s="282">
        <v>1</v>
      </c>
      <c r="B503" s="286" t="str">
        <f>CONCATENATE(排阻排容!D2,"/",排阻排容!E2)</f>
        <v>res4_0603/0R</v>
      </c>
      <c r="C503" s="284" t="str">
        <f>排阻排容!F2</f>
        <v>DZ05V000100</v>
      </c>
      <c r="D503" s="284" t="str">
        <f>排阻排容!G2</f>
        <v>SMD排阻</v>
      </c>
      <c r="E503" s="284" t="str">
        <f>排阻排容!H2</f>
        <v>1/10W-0R±5% 8P4R 0603</v>
      </c>
      <c r="F503" s="287">
        <f>排阻排容!I2</f>
        <v>0</v>
      </c>
      <c r="G503" s="288">
        <f>排阻排容!J2</f>
        <v>0</v>
      </c>
      <c r="H503" s="289">
        <f>排阻排容!L2</f>
        <v>8</v>
      </c>
    </row>
    <row r="504" spans="1:8">
      <c r="A504" s="282">
        <v>2</v>
      </c>
      <c r="B504" s="286" t="str">
        <f>CONCATENATE(排阻排容!D3,"/",排阻排容!E3)</f>
        <v>res4_0603/10R</v>
      </c>
      <c r="C504" s="284" t="str">
        <f>排阻排容!F3</f>
        <v>DZ05V000200</v>
      </c>
      <c r="D504" s="284" t="str">
        <f>排阻排容!G3</f>
        <v>SMD排阻</v>
      </c>
      <c r="E504" s="284" t="str">
        <f>排阻排容!H3</f>
        <v>1/10W-10R±5% 8P4R 0603</v>
      </c>
      <c r="F504" s="287">
        <f>排阻排容!I3</f>
        <v>0</v>
      </c>
      <c r="G504" s="288">
        <f>排阻排容!J3</f>
        <v>0</v>
      </c>
      <c r="H504" s="289">
        <f>排阻排容!L3</f>
        <v>8</v>
      </c>
    </row>
    <row r="505" spans="1:8">
      <c r="A505" s="282">
        <v>3</v>
      </c>
      <c r="B505" s="286" t="str">
        <f>CONCATENATE(排阻排容!D4,"/",排阻排容!E4)</f>
        <v>res4_0603/22R</v>
      </c>
      <c r="C505" s="284" t="str">
        <f>排阻排容!F4</f>
        <v>DZ05V000300</v>
      </c>
      <c r="D505" s="284" t="str">
        <f>排阻排容!G4</f>
        <v>SMD排阻</v>
      </c>
      <c r="E505" s="284" t="str">
        <f>排阻排容!H4</f>
        <v>1/16W-22R±5% 8P4R 0603 </v>
      </c>
      <c r="F505" s="287">
        <f>排阻排容!I4</f>
        <v>0</v>
      </c>
      <c r="G505" s="288">
        <f>排阻排容!J4</f>
        <v>0</v>
      </c>
      <c r="H505" s="289">
        <f>排阻排容!L4</f>
        <v>8</v>
      </c>
    </row>
    <row r="506" spans="1:8">
      <c r="A506" s="282">
        <v>4</v>
      </c>
      <c r="B506" s="286" t="str">
        <f>CONCATENATE(排阻排容!D5,"/",排阻排容!E5)</f>
        <v>res4_0603/33R</v>
      </c>
      <c r="C506" s="284" t="str">
        <f>排阻排容!F5</f>
        <v>DZ05V000400</v>
      </c>
      <c r="D506" s="284" t="str">
        <f>排阻排容!G5</f>
        <v>SMD排阻</v>
      </c>
      <c r="E506" s="284" t="str">
        <f>排阻排容!H5</f>
        <v>1/10W-33R±5% 8P4R 0603 </v>
      </c>
      <c r="F506" s="287">
        <f>排阻排容!I5</f>
        <v>0</v>
      </c>
      <c r="G506" s="288">
        <f>排阻排容!J5</f>
        <v>0</v>
      </c>
      <c r="H506" s="289">
        <f>排阻排容!L5</f>
        <v>8</v>
      </c>
    </row>
    <row r="507" spans="1:8">
      <c r="A507" s="282">
        <v>5</v>
      </c>
      <c r="B507" s="286" t="str">
        <f>CONCATENATE(排阻排容!D6,"/",排阻排容!E6)</f>
        <v>res4_0603/47R</v>
      </c>
      <c r="C507" s="284" t="str">
        <f>排阻排容!F6</f>
        <v>DZ05V000500</v>
      </c>
      <c r="D507" s="284" t="str">
        <f>排阻排容!G6</f>
        <v>SMD排阻</v>
      </c>
      <c r="E507" s="284" t="str">
        <f>排阻排容!H6</f>
        <v>1/10W-47R±5% 8P4R 0603</v>
      </c>
      <c r="F507" s="287">
        <f>排阻排容!I6</f>
        <v>0</v>
      </c>
      <c r="G507" s="288">
        <f>排阻排容!J6</f>
        <v>0</v>
      </c>
      <c r="H507" s="289">
        <f>排阻排容!L6</f>
        <v>8</v>
      </c>
    </row>
    <row r="508" spans="1:8">
      <c r="A508" s="282">
        <v>6</v>
      </c>
      <c r="B508" s="286" t="str">
        <f>CONCATENATE(排阻排容!D7,"/",排阻排容!E7)</f>
        <v>res4_0603/100R</v>
      </c>
      <c r="C508" s="284" t="str">
        <f>排阻排容!F7</f>
        <v>DZ05V001500</v>
      </c>
      <c r="D508" s="284" t="str">
        <f>排阻排容!G7</f>
        <v>SMD排阻</v>
      </c>
      <c r="E508" s="284" t="str">
        <f>排阻排容!H7</f>
        <v>1/10W-100R±5% 8P4R 0603</v>
      </c>
      <c r="F508" s="287">
        <f>排阻排容!I7</f>
        <v>0</v>
      </c>
      <c r="G508" s="288">
        <f>排阻排容!J7</f>
        <v>0</v>
      </c>
      <c r="H508" s="289">
        <f>排阻排容!L7</f>
        <v>8</v>
      </c>
    </row>
    <row r="509" spans="1:8">
      <c r="A509" s="282">
        <v>7</v>
      </c>
      <c r="B509" s="286" t="str">
        <f>CONCATENATE(排阻排容!D8,"/",排阻排容!E8)</f>
        <v>res4_0603/220R</v>
      </c>
      <c r="C509" s="284" t="str">
        <f>排阻排容!F8</f>
        <v>DZ05V000600</v>
      </c>
      <c r="D509" s="284" t="str">
        <f>排阻排容!G8</f>
        <v>SMD排阻</v>
      </c>
      <c r="E509" s="284" t="str">
        <f>排阻排容!H8</f>
        <v>1/10W-220R±5% 8P4R 0603</v>
      </c>
      <c r="F509" s="287">
        <f>排阻排容!I8</f>
        <v>0</v>
      </c>
      <c r="G509" s="288">
        <f>排阻排容!J8</f>
        <v>0</v>
      </c>
      <c r="H509" s="289">
        <f>排阻排容!L8</f>
        <v>8</v>
      </c>
    </row>
    <row r="510" spans="1:8">
      <c r="A510" s="282">
        <v>8</v>
      </c>
      <c r="B510" s="286" t="str">
        <f>CONCATENATE(排阻排容!D9,"/",排阻排容!E9)</f>
        <v>res4_0603/470R</v>
      </c>
      <c r="C510" s="284" t="str">
        <f>排阻排容!F9</f>
        <v>DZ05V000700</v>
      </c>
      <c r="D510" s="284" t="str">
        <f>排阻排容!G9</f>
        <v>SMD排阻</v>
      </c>
      <c r="E510" s="284" t="str">
        <f>排阻排容!H9</f>
        <v>1/10W-470R±5% 8P4R 0603 </v>
      </c>
      <c r="F510" s="287">
        <f>排阻排容!I9</f>
        <v>0</v>
      </c>
      <c r="G510" s="288">
        <f>排阻排容!J9</f>
        <v>0</v>
      </c>
      <c r="H510" s="289">
        <f>排阻排容!L9</f>
        <v>8</v>
      </c>
    </row>
    <row r="511" spans="1:8">
      <c r="A511" s="282">
        <v>9</v>
      </c>
      <c r="B511" s="286" t="str">
        <f>CONCATENATE(排阻排容!D10,"/",排阻排容!E10)</f>
        <v>res4_0603/1K</v>
      </c>
      <c r="C511" s="284" t="str">
        <f>排阻排容!F10</f>
        <v>DZ05V000800</v>
      </c>
      <c r="D511" s="284" t="str">
        <f>排阻排容!G10</f>
        <v>SMD排阻</v>
      </c>
      <c r="E511" s="284" t="str">
        <f>排阻排容!H10</f>
        <v>1/10W-1K±5% 8P4R 0603 </v>
      </c>
      <c r="F511" s="287">
        <f>排阻排容!I10</f>
        <v>0</v>
      </c>
      <c r="G511" s="288">
        <f>排阻排容!J10</f>
        <v>0</v>
      </c>
      <c r="H511" s="289">
        <f>排阻排容!L10</f>
        <v>8</v>
      </c>
    </row>
    <row r="512" spans="1:8">
      <c r="A512" s="282">
        <v>10</v>
      </c>
      <c r="B512" s="286" t="str">
        <f>CONCATENATE(排阻排容!D11,"/",排阻排容!E11)</f>
        <v>res4_0603/2K7</v>
      </c>
      <c r="C512" s="284" t="str">
        <f>排阻排容!F11</f>
        <v>DZ05V000900</v>
      </c>
      <c r="D512" s="284" t="str">
        <f>排阻排容!G11</f>
        <v>SMD排阻</v>
      </c>
      <c r="E512" s="284" t="str">
        <f>排阻排容!H11</f>
        <v>1/10W-2K7±5% 8P4R 0603 </v>
      </c>
      <c r="F512" s="287">
        <f>排阻排容!I11</f>
        <v>0</v>
      </c>
      <c r="G512" s="288">
        <f>排阻排容!J11</f>
        <v>0</v>
      </c>
      <c r="H512" s="289">
        <f>排阻排容!L11</f>
        <v>8</v>
      </c>
    </row>
    <row r="513" spans="1:8">
      <c r="A513" s="282">
        <v>11</v>
      </c>
      <c r="B513" s="286" t="str">
        <f>CONCATENATE(排阻排容!D12,"/",排阻排容!E12)</f>
        <v>res4_0603/4K7</v>
      </c>
      <c r="C513" s="284" t="str">
        <f>排阻排容!F12</f>
        <v>DZ05V001000</v>
      </c>
      <c r="D513" s="284" t="str">
        <f>排阻排容!G12</f>
        <v>SMD排阻</v>
      </c>
      <c r="E513" s="284" t="str">
        <f>排阻排容!H12</f>
        <v>1/10W-4K7±5% 8P4R 0603 </v>
      </c>
      <c r="F513" s="287">
        <f>排阻排容!I12</f>
        <v>0</v>
      </c>
      <c r="G513" s="288">
        <f>排阻排容!J12</f>
        <v>0</v>
      </c>
      <c r="H513" s="289">
        <f>排阻排容!L12</f>
        <v>8</v>
      </c>
    </row>
    <row r="514" spans="1:8">
      <c r="A514" s="282">
        <v>12</v>
      </c>
      <c r="B514" s="286" t="str">
        <f>CONCATENATE(排阻排容!D13,"/",排阻排容!E13)</f>
        <v>res4_0603/10K</v>
      </c>
      <c r="C514" s="284" t="str">
        <f>排阻排容!F13</f>
        <v>DZ05V001100</v>
      </c>
      <c r="D514" s="284" t="str">
        <f>排阻排容!G13</f>
        <v>SMD排阻</v>
      </c>
      <c r="E514" s="284" t="str">
        <f>排阻排容!H13</f>
        <v>1/10W-10K±5% 8P4R 0603 </v>
      </c>
      <c r="F514" s="287">
        <f>排阻排容!I13</f>
        <v>0</v>
      </c>
      <c r="G514" s="288">
        <f>排阻排容!J13</f>
        <v>0</v>
      </c>
      <c r="H514" s="289">
        <f>排阻排容!L13</f>
        <v>8</v>
      </c>
    </row>
    <row r="515" spans="1:8">
      <c r="A515" s="282">
        <v>13</v>
      </c>
      <c r="B515" s="286" t="str">
        <f>CONCATENATE(排阻排容!D14,"/",排阻排容!E14)</f>
        <v>0402排阻/</v>
      </c>
      <c r="C515" s="284">
        <f>排阻排容!F14</f>
        <v>0</v>
      </c>
      <c r="D515" s="284">
        <f>排阻排容!G14</f>
        <v>0</v>
      </c>
      <c r="E515" s="284">
        <f>排阻排容!H14</f>
        <v>0</v>
      </c>
      <c r="F515" s="287">
        <f>排阻排容!I14</f>
        <v>0</v>
      </c>
      <c r="G515" s="288">
        <f>排阻排容!J14</f>
        <v>0</v>
      </c>
      <c r="H515" s="289">
        <f>排阻排容!L14</f>
        <v>0</v>
      </c>
    </row>
    <row r="516" spans="1:8">
      <c r="A516" s="282">
        <v>14</v>
      </c>
      <c r="B516" s="286" t="str">
        <f>CONCATENATE(排阻排容!D15,"/",排阻排容!E15)</f>
        <v>res4_0402/22R</v>
      </c>
      <c r="C516" s="284" t="str">
        <f>排阻排容!F15</f>
        <v>DZ05V001300</v>
      </c>
      <c r="D516" s="284" t="str">
        <f>排阻排容!G15</f>
        <v>SMD排阻</v>
      </c>
      <c r="E516" s="284" t="str">
        <f>排阻排容!H15</f>
        <v>1/16W-22R±5%  8P4R 0402</v>
      </c>
      <c r="F516" s="287">
        <f>排阻排容!I15</f>
        <v>0</v>
      </c>
      <c r="G516" s="288">
        <f>排阻排容!J15</f>
        <v>0</v>
      </c>
      <c r="H516" s="289">
        <f>排阻排容!L15</f>
        <v>8</v>
      </c>
    </row>
    <row r="517" spans="1:8">
      <c r="A517" s="282">
        <v>15</v>
      </c>
      <c r="B517" s="286" t="str">
        <f>CONCATENATE(排阻排容!D16,"/",排阻排容!E16)</f>
        <v>res4_0402/33R</v>
      </c>
      <c r="C517" s="284" t="str">
        <f>排阻排容!F16</f>
        <v>DZ05V001700</v>
      </c>
      <c r="D517" s="284" t="str">
        <f>排阻排容!G16</f>
        <v>SMD排阻</v>
      </c>
      <c r="E517" s="284" t="str">
        <f>排阻排容!H16</f>
        <v>1/16W-33R±1%  8P4R 0402</v>
      </c>
      <c r="F517" s="287" t="str">
        <f>排阻排容!I16</f>
        <v>风华</v>
      </c>
      <c r="G517" s="288">
        <f>排阻排容!J16</f>
        <v>0</v>
      </c>
      <c r="H517" s="289">
        <f>排阻排容!L16</f>
        <v>0</v>
      </c>
    </row>
    <row r="518" spans="1:8">
      <c r="A518" s="282">
        <v>16</v>
      </c>
      <c r="B518" s="286" t="str">
        <f>CONCATENATE(排阻排容!D17,"/",排阻排容!E17)</f>
        <v>res4_0402/100R</v>
      </c>
      <c r="C518" s="284" t="str">
        <f>排阻排容!F17</f>
        <v>DZ05V001400</v>
      </c>
      <c r="D518" s="284" t="str">
        <f>排阻排容!G17</f>
        <v>SMD排阻</v>
      </c>
      <c r="E518" s="284" t="str">
        <f>排阻排容!H17</f>
        <v>1/16W-100R±5% 8P4R 0402 </v>
      </c>
      <c r="F518" s="287">
        <f>排阻排容!I17</f>
        <v>0</v>
      </c>
      <c r="G518" s="288">
        <f>排阻排容!J17</f>
        <v>0</v>
      </c>
      <c r="H518" s="289">
        <f>排阻排容!L17</f>
        <v>8</v>
      </c>
    </row>
    <row r="519" spans="1:8">
      <c r="A519" s="282">
        <v>17</v>
      </c>
      <c r="B519" s="286" t="str">
        <f>CONCATENATE(排阻排容!D18,"/",排阻排容!E18)</f>
        <v>res4_0402/10K</v>
      </c>
      <c r="C519" s="284" t="str">
        <f>排阻排容!F18</f>
        <v>DZ05V001600</v>
      </c>
      <c r="D519" s="284" t="str">
        <f>排阻排容!G18</f>
        <v>SMD排阻</v>
      </c>
      <c r="E519" s="284" t="str">
        <f>排阻排容!H18</f>
        <v>1/16W-10K±1%  8P4R 0402</v>
      </c>
      <c r="F519" s="287" t="str">
        <f>排阻排容!I18</f>
        <v>风华</v>
      </c>
      <c r="G519" s="288">
        <f>排阻排容!J18</f>
        <v>0</v>
      </c>
      <c r="H519" s="289">
        <f>排阻排容!L18</f>
        <v>0</v>
      </c>
    </row>
    <row r="520" spans="1:8">
      <c r="A520" s="282">
        <v>18</v>
      </c>
      <c r="B520" s="286" t="str">
        <f>CONCATENATE(排阻排容!D19,"/",排阻排容!E19)</f>
        <v>res4_0402/5R1</v>
      </c>
      <c r="C520" s="284" t="str">
        <f>排阻排容!F19</f>
        <v>DZ05V001800</v>
      </c>
      <c r="D520" s="284" t="str">
        <f>排阻排容!G19</f>
        <v>SMD排阻</v>
      </c>
      <c r="E520" s="284" t="str">
        <f>排阻排容!H19</f>
        <v>1/16W-5R1±5%  8P4R 0402</v>
      </c>
      <c r="F520" s="287" t="str">
        <f>排阻排容!I19</f>
        <v>风华</v>
      </c>
      <c r="G520" s="288">
        <f>排阻排容!J19</f>
        <v>0</v>
      </c>
      <c r="H520" s="289">
        <f>排阻排容!L19</f>
        <v>8</v>
      </c>
    </row>
    <row r="521" spans="1:8">
      <c r="A521" s="282">
        <v>19</v>
      </c>
      <c r="B521" s="286" t="str">
        <f>CONCATENATE(排阻排容!D20,"/",排阻排容!E20)</f>
        <v>0603排容/</v>
      </c>
      <c r="C521" s="284">
        <f>排阻排容!F20</f>
        <v>0</v>
      </c>
      <c r="D521" s="284">
        <f>排阻排容!G20</f>
        <v>0</v>
      </c>
      <c r="E521" s="284">
        <f>排阻排容!H20</f>
        <v>0</v>
      </c>
      <c r="F521" s="287">
        <f>排阻排容!I20</f>
        <v>0</v>
      </c>
      <c r="G521" s="288">
        <f>排阻排容!J20</f>
        <v>0</v>
      </c>
      <c r="H521" s="289">
        <f>排阻排容!L20</f>
        <v>0</v>
      </c>
    </row>
    <row r="522" spans="1:8">
      <c r="A522" s="282">
        <v>20</v>
      </c>
      <c r="B522" s="286" t="str">
        <f>CONCATENATE(排阻排容!D21,"/",排阻排容!E21)</f>
        <v>8P4C 0603/10nF/50V</v>
      </c>
      <c r="C522" s="284" t="str">
        <f>排阻排容!F21</f>
        <v>DZ06V000100</v>
      </c>
      <c r="D522" s="284" t="str">
        <f>排阻排容!G21</f>
        <v>SMD排容</v>
      </c>
      <c r="E522" s="284" t="str">
        <f>排阻排容!H21</f>
        <v>10nF/50V 20%～+80% 8P4C 0603</v>
      </c>
      <c r="F522" s="287">
        <f>排阻排容!I21</f>
        <v>0</v>
      </c>
      <c r="G522" s="288">
        <f>排阻排容!J21</f>
        <v>0</v>
      </c>
      <c r="H522" s="289">
        <f>排阻排容!L21</f>
        <v>8</v>
      </c>
    </row>
    <row r="523" spans="1:8">
      <c r="A523" s="282">
        <v>21</v>
      </c>
      <c r="B523" s="286" t="str">
        <f>CONCATENATE(排阻排容!D22,"/",排阻排容!E22)</f>
        <v>8P4C 0603/100nF/50V</v>
      </c>
      <c r="C523" s="284" t="str">
        <f>排阻排容!F22</f>
        <v>DZ06V000200</v>
      </c>
      <c r="D523" s="284" t="str">
        <f>排阻排容!G22</f>
        <v>SMD排容</v>
      </c>
      <c r="E523" s="284" t="str">
        <f>排阻排容!H22</f>
        <v>100nF/50V 20%～+80% 8P4C 0603</v>
      </c>
      <c r="F523" s="287" t="str">
        <f>排阻排容!I22</f>
        <v>风华</v>
      </c>
      <c r="G523" s="288">
        <f>排阻排容!J22</f>
        <v>0</v>
      </c>
      <c r="H523" s="289">
        <f>排阻排容!L22</f>
        <v>8</v>
      </c>
    </row>
    <row r="524" spans="1:8">
      <c r="A524" s="282">
        <v>22</v>
      </c>
      <c r="B524" s="286" t="str">
        <f>CONCATENATE(排阻排容!D23,"/",排阻排容!E23)</f>
        <v>/</v>
      </c>
      <c r="C524" s="284">
        <f>排阻排容!F23</f>
        <v>0</v>
      </c>
      <c r="D524" s="284">
        <f>排阻排容!G23</f>
        <v>0</v>
      </c>
      <c r="E524" s="284">
        <f>排阻排容!H23</f>
        <v>0</v>
      </c>
      <c r="F524" s="287">
        <f>排阻排容!I23</f>
        <v>0</v>
      </c>
      <c r="G524" s="288">
        <f>排阻排容!J23</f>
        <v>0</v>
      </c>
      <c r="H524" s="289">
        <f>排阻排容!L23</f>
        <v>0</v>
      </c>
    </row>
    <row r="525" spans="1:8">
      <c r="A525" s="282"/>
      <c r="B525" s="286" t="str">
        <f>CONCATENATE(排阻排容!D24,"/",排阻排容!E24)</f>
        <v>/</v>
      </c>
      <c r="C525" s="284">
        <f>排阻排容!F24</f>
        <v>0</v>
      </c>
      <c r="D525" s="284">
        <f>排阻排容!G24</f>
        <v>0</v>
      </c>
      <c r="E525" s="284">
        <f>排阻排容!H24</f>
        <v>0</v>
      </c>
      <c r="F525" s="287">
        <f>排阻排容!I24</f>
        <v>0</v>
      </c>
      <c r="G525" s="288">
        <f>排阻排容!J24</f>
        <v>0</v>
      </c>
      <c r="H525" s="289">
        <f>排阻排容!L24</f>
        <v>0</v>
      </c>
    </row>
    <row r="526" spans="1:8">
      <c r="A526" s="282"/>
      <c r="B526" s="286" t="str">
        <f>CONCATENATE(排阻排容!D25,"/",排阻排容!E25)</f>
        <v>/</v>
      </c>
      <c r="C526" s="284">
        <f>排阻排容!F25</f>
        <v>0</v>
      </c>
      <c r="D526" s="284">
        <f>排阻排容!G25</f>
        <v>0</v>
      </c>
      <c r="E526" s="284">
        <f>排阻排容!H25</f>
        <v>0</v>
      </c>
      <c r="F526" s="287">
        <f>排阻排容!I25</f>
        <v>0</v>
      </c>
      <c r="G526" s="288">
        <f>排阻排容!J25</f>
        <v>0</v>
      </c>
      <c r="H526" s="289">
        <f>排阻排容!L25</f>
        <v>0</v>
      </c>
    </row>
    <row r="527" spans="1:8">
      <c r="A527" s="282"/>
      <c r="B527" s="286" t="str">
        <f>CONCATENATE(排阻排容!D26,"/",排阻排容!E26)</f>
        <v>/</v>
      </c>
      <c r="C527" s="284">
        <f>排阻排容!F26</f>
        <v>0</v>
      </c>
      <c r="D527" s="284">
        <f>排阻排容!G26</f>
        <v>0</v>
      </c>
      <c r="E527" s="284">
        <f>排阻排容!H26</f>
        <v>0</v>
      </c>
      <c r="F527" s="287">
        <f>排阻排容!I26</f>
        <v>0</v>
      </c>
      <c r="G527" s="288">
        <f>排阻排容!J26</f>
        <v>0</v>
      </c>
      <c r="H527" s="289">
        <f>排阻排容!L26</f>
        <v>0</v>
      </c>
    </row>
    <row r="528" spans="1:8">
      <c r="A528" s="282"/>
      <c r="B528" s="286" t="str">
        <f>CONCATENATE(排阻排容!D27,"/",排阻排容!E27)</f>
        <v>/</v>
      </c>
      <c r="C528" s="284">
        <f>排阻排容!F27</f>
        <v>0</v>
      </c>
      <c r="D528" s="284">
        <f>排阻排容!G27</f>
        <v>0</v>
      </c>
      <c r="E528" s="284">
        <f>排阻排容!H27</f>
        <v>0</v>
      </c>
      <c r="F528" s="287">
        <f>排阻排容!I27</f>
        <v>0</v>
      </c>
      <c r="G528" s="288">
        <f>排阻排容!J27</f>
        <v>0</v>
      </c>
      <c r="H528" s="289">
        <f>排阻排容!L27</f>
        <v>0</v>
      </c>
    </row>
    <row r="529" spans="1:8">
      <c r="A529" s="282"/>
      <c r="B529" s="286" t="str">
        <f>CONCATENATE(排阻排容!D28,"/",排阻排容!E28)</f>
        <v>/</v>
      </c>
      <c r="C529" s="284">
        <f>排阻排容!F28</f>
        <v>0</v>
      </c>
      <c r="D529" s="284">
        <f>排阻排容!G28</f>
        <v>0</v>
      </c>
      <c r="E529" s="284">
        <f>排阻排容!H28</f>
        <v>0</v>
      </c>
      <c r="F529" s="287">
        <f>排阻排容!I28</f>
        <v>0</v>
      </c>
      <c r="G529" s="288">
        <f>排阻排容!J28</f>
        <v>0</v>
      </c>
      <c r="H529" s="289">
        <f>排阻排容!L28</f>
        <v>0</v>
      </c>
    </row>
    <row r="530" spans="1:8">
      <c r="A530" s="282"/>
      <c r="B530" s="286" t="str">
        <f>CONCATENATE(排阻排容!D29,"/",排阻排容!E29)</f>
        <v>/</v>
      </c>
      <c r="C530" s="284">
        <f>排阻排容!F29</f>
        <v>0</v>
      </c>
      <c r="D530" s="284">
        <f>排阻排容!G29</f>
        <v>0</v>
      </c>
      <c r="E530" s="284">
        <f>排阻排容!H29</f>
        <v>0</v>
      </c>
      <c r="F530" s="287">
        <f>排阻排容!I29</f>
        <v>0</v>
      </c>
      <c r="G530" s="288">
        <f>排阻排容!J29</f>
        <v>0</v>
      </c>
      <c r="H530" s="289">
        <f>排阻排容!L29</f>
        <v>0</v>
      </c>
    </row>
    <row r="531" spans="1:8">
      <c r="A531" s="282"/>
      <c r="B531" s="286" t="str">
        <f>CONCATENATE(排阻排容!D30,"/",排阻排容!E30)</f>
        <v>/</v>
      </c>
      <c r="C531" s="284">
        <f>排阻排容!F30</f>
        <v>0</v>
      </c>
      <c r="D531" s="284">
        <f>排阻排容!G30</f>
        <v>0</v>
      </c>
      <c r="E531" s="284">
        <f>排阻排容!H30</f>
        <v>0</v>
      </c>
      <c r="F531" s="287">
        <f>排阻排容!I30</f>
        <v>0</v>
      </c>
      <c r="G531" s="288">
        <f>排阻排容!J30</f>
        <v>0</v>
      </c>
      <c r="H531" s="289">
        <f>排阻排容!L30</f>
        <v>0</v>
      </c>
    </row>
    <row r="532" spans="1:8">
      <c r="A532" s="282"/>
      <c r="B532" s="286" t="str">
        <f>CONCATENATE(排阻排容!D31,"/",排阻排容!E31)</f>
        <v>/</v>
      </c>
      <c r="C532" s="284">
        <f>排阻排容!F31</f>
        <v>0</v>
      </c>
      <c r="D532" s="284">
        <f>排阻排容!G31</f>
        <v>0</v>
      </c>
      <c r="E532" s="284">
        <f>排阻排容!H31</f>
        <v>0</v>
      </c>
      <c r="F532" s="287">
        <f>排阻排容!I31</f>
        <v>0</v>
      </c>
      <c r="G532" s="288">
        <f>排阻排容!J31</f>
        <v>0</v>
      </c>
      <c r="H532" s="289">
        <f>排阻排容!L31</f>
        <v>0</v>
      </c>
    </row>
    <row r="533" spans="1:8">
      <c r="A533" s="282"/>
      <c r="B533" s="286" t="str">
        <f>CONCATENATE(排阻排容!D32,"/",排阻排容!E32)</f>
        <v>/</v>
      </c>
      <c r="C533" s="284">
        <f>排阻排容!F32</f>
        <v>0</v>
      </c>
      <c r="D533" s="284">
        <f>排阻排容!G32</f>
        <v>0</v>
      </c>
      <c r="E533" s="284">
        <f>排阻排容!H32</f>
        <v>0</v>
      </c>
      <c r="F533" s="287">
        <f>排阻排容!I32</f>
        <v>0</v>
      </c>
      <c r="G533" s="288">
        <f>排阻排容!J32</f>
        <v>0</v>
      </c>
      <c r="H533" s="289">
        <f>排阻排容!L32</f>
        <v>0</v>
      </c>
    </row>
    <row r="534" spans="1:8">
      <c r="A534" s="282"/>
      <c r="B534" s="286"/>
      <c r="C534" s="284"/>
      <c r="D534" s="284"/>
      <c r="E534" s="284"/>
      <c r="F534" s="287"/>
      <c r="G534" s="288"/>
      <c r="H534" s="289"/>
    </row>
    <row r="535" spans="1:8">
      <c r="A535" s="282"/>
      <c r="B535" s="290" t="s">
        <v>38</v>
      </c>
      <c r="C535" s="284"/>
      <c r="D535" s="284"/>
      <c r="E535" s="284"/>
      <c r="F535" s="287"/>
      <c r="G535" s="288"/>
      <c r="H535" s="289"/>
    </row>
    <row r="536" spans="1:8">
      <c r="A536" s="282"/>
      <c r="B536" s="286" t="str">
        <f>CONCATENATE(磁珠!D2,"/",磁珠!E2)</f>
        <v>0603磁珠/</v>
      </c>
      <c r="C536" s="284">
        <f>磁珠!F2</f>
        <v>0</v>
      </c>
      <c r="D536" s="284">
        <f>磁珠!G2</f>
        <v>0</v>
      </c>
      <c r="E536" s="284">
        <f>磁珠!H2</f>
        <v>0</v>
      </c>
      <c r="F536" s="287">
        <f>磁珠!I2</f>
        <v>0</v>
      </c>
      <c r="G536" s="288">
        <f>磁珠!J2</f>
        <v>0</v>
      </c>
      <c r="H536" s="289">
        <f>磁珠!L2</f>
        <v>0</v>
      </c>
    </row>
    <row r="537" spans="1:8">
      <c r="A537" s="282">
        <v>1</v>
      </c>
      <c r="B537" s="286" t="str">
        <f>CONCATENATE(磁珠!D3,"/",磁珠!E3)</f>
        <v>L0603/201209-300</v>
      </c>
      <c r="C537" s="284" t="str">
        <f>磁珠!F3</f>
        <v>DZ07V000301</v>
      </c>
      <c r="D537" s="284" t="str">
        <f>磁珠!G3</f>
        <v>SMD磁珠</v>
      </c>
      <c r="E537" s="284" t="str">
        <f>磁珠!H3</f>
        <v>120R @100MHz  0603 CBW160808U121T 1A</v>
      </c>
      <c r="F537" s="287" t="str">
        <f>磁珠!I3</f>
        <v>风华</v>
      </c>
      <c r="G537" s="288">
        <f>磁珠!J3</f>
        <v>0</v>
      </c>
      <c r="H537" s="289">
        <f>磁珠!L3</f>
        <v>2</v>
      </c>
    </row>
    <row r="538" spans="1:8">
      <c r="A538" s="282">
        <v>2</v>
      </c>
      <c r="B538" s="286" t="str">
        <f>CONCATENATE(磁珠!D4,"/",磁珠!E4)</f>
        <v>L0603/BLM18PG121SN1</v>
      </c>
      <c r="C538" s="284" t="str">
        <f>磁珠!F4</f>
        <v>DZ07V001300</v>
      </c>
      <c r="D538" s="284" t="str">
        <f>磁珠!G4</f>
        <v>SMD磁珠</v>
      </c>
      <c r="E538" s="284" t="str">
        <f>磁珠!H4</f>
        <v>120R @100MHZ 0603 CBM160808U121T  2A</v>
      </c>
      <c r="F538" s="287">
        <f>磁珠!I4</f>
        <v>0</v>
      </c>
      <c r="G538" s="288">
        <f>磁珠!J4</f>
        <v>0</v>
      </c>
      <c r="H538" s="289">
        <f>磁珠!L4</f>
        <v>2</v>
      </c>
    </row>
    <row r="539" spans="1:8">
      <c r="A539" s="282">
        <v>3</v>
      </c>
      <c r="B539" s="286" t="str">
        <f>CONCATENATE(磁珠!D5,"/",磁珠!E5)</f>
        <v>L0603/600R/100MHz-0.5A</v>
      </c>
      <c r="C539" s="284" t="str">
        <f>磁珠!F5</f>
        <v>DZ07V000401</v>
      </c>
      <c r="D539" s="284" t="str">
        <f>磁珠!G5</f>
        <v>SMD磁珠</v>
      </c>
      <c r="E539" s="284" t="str">
        <f>磁珠!H5</f>
        <v>600R @100MHz  0603 CBW160808U601T 1A</v>
      </c>
      <c r="F539" s="287" t="str">
        <f>磁珠!I5</f>
        <v>风华</v>
      </c>
      <c r="G539" s="288">
        <f>磁珠!J5</f>
        <v>0</v>
      </c>
      <c r="H539" s="289">
        <f>磁珠!L5</f>
        <v>2</v>
      </c>
    </row>
    <row r="540" spans="1:8">
      <c r="A540" s="282">
        <v>4</v>
      </c>
      <c r="B540" s="286" t="str">
        <f>CONCATENATE(磁珠!D6,"/",磁珠!E6)</f>
        <v>L0805/120R/100MHz-2A</v>
      </c>
      <c r="C540" s="284" t="str">
        <f>磁珠!F6</f>
        <v>DZ07V001200</v>
      </c>
      <c r="D540" s="284" t="str">
        <f>磁珠!G6</f>
        <v>SMD磁珠</v>
      </c>
      <c r="E540" s="284" t="str">
        <f>磁珠!H6</f>
        <v>120R @100MHz  0805 CBM201209U121T 2A</v>
      </c>
      <c r="F540" s="287" t="str">
        <f>磁珠!I6</f>
        <v>风华</v>
      </c>
      <c r="G540" s="288">
        <f>磁珠!J6</f>
        <v>0</v>
      </c>
      <c r="H540" s="289">
        <f>磁珠!L6</f>
        <v>2</v>
      </c>
    </row>
    <row r="541" spans="1:8">
      <c r="A541" s="282">
        <v>5</v>
      </c>
      <c r="B541" s="286" t="str">
        <f>CONCATENATE(磁珠!D7,"/",磁珠!E7)</f>
        <v>L0805/220R/100MHz 0.7A</v>
      </c>
      <c r="C541" s="284" t="str">
        <f>磁珠!F7</f>
        <v>DZ07V000601</v>
      </c>
      <c r="D541" s="284" t="str">
        <f>磁珠!G7</f>
        <v>SMD磁珠</v>
      </c>
      <c r="E541" s="284" t="str">
        <f>磁珠!H7</f>
        <v>220R @100MHz  0805 CBW201209U221T 2A</v>
      </c>
      <c r="F541" s="287" t="str">
        <f>磁珠!I7</f>
        <v>风华</v>
      </c>
      <c r="G541" s="288">
        <f>磁珠!J7</f>
        <v>0</v>
      </c>
      <c r="H541" s="289">
        <f>磁珠!L7</f>
        <v>2</v>
      </c>
    </row>
    <row r="542" spans="1:8">
      <c r="A542" s="282">
        <v>6</v>
      </c>
      <c r="B542" s="286" t="str">
        <f>CONCATENATE(磁珠!D8,"/",磁珠!E8)</f>
        <v>L0805/600R/100MHz-1A</v>
      </c>
      <c r="C542" s="284" t="str">
        <f>磁珠!F8</f>
        <v>DZ07V000801</v>
      </c>
      <c r="D542" s="284" t="str">
        <f>磁珠!G8</f>
        <v>SMD磁珠</v>
      </c>
      <c r="E542" s="284" t="str">
        <f>磁珠!H8</f>
        <v>600R @100MHz  0805 CBW201209U601T 1.5A</v>
      </c>
      <c r="F542" s="287" t="str">
        <f>磁珠!I8</f>
        <v>风华</v>
      </c>
      <c r="G542" s="288">
        <f>磁珠!J8</f>
        <v>0</v>
      </c>
      <c r="H542" s="289">
        <f>磁珠!L8</f>
        <v>2</v>
      </c>
    </row>
    <row r="543" spans="1:8">
      <c r="A543" s="282">
        <v>7</v>
      </c>
      <c r="B543" s="286" t="str">
        <f>CONCATENATE(磁珠!D9,"/",磁珠!E9)</f>
        <v>L1206/600ohm/100MHz-3A</v>
      </c>
      <c r="C543" s="284" t="str">
        <f>磁珠!F9</f>
        <v>DZ07V001400</v>
      </c>
      <c r="D543" s="284" t="str">
        <f>磁珠!G9</f>
        <v>SMD磁珠</v>
      </c>
      <c r="E543" s="284" t="str">
        <f>磁珠!H9</f>
        <v>600R @100MHz  1206 CBM321609U601T 2A</v>
      </c>
      <c r="F543" s="287" t="str">
        <f>磁珠!I9</f>
        <v>风华</v>
      </c>
      <c r="G543" s="288">
        <f>磁珠!J9</f>
        <v>0</v>
      </c>
      <c r="H543" s="289">
        <f>磁珠!L9</f>
        <v>2</v>
      </c>
    </row>
    <row r="544" spans="1:8">
      <c r="A544" s="282">
        <v>8</v>
      </c>
      <c r="B544" s="286" t="str">
        <f>CONCATENATE(磁珠!D10,"/",磁珠!E10)</f>
        <v>L0402/1K2</v>
      </c>
      <c r="C544" s="284" t="str">
        <f>磁珠!F10</f>
        <v>DZ07V001500</v>
      </c>
      <c r="D544" s="284" t="str">
        <f>磁珠!G10</f>
        <v>SMD磁珠</v>
      </c>
      <c r="E544" s="284" t="str">
        <f>磁珠!H10</f>
        <v>1K2/100MHz 0402</v>
      </c>
      <c r="F544" s="287">
        <f>磁珠!I10</f>
        <v>0</v>
      </c>
      <c r="G544" s="288">
        <f>磁珠!J10</f>
        <v>0</v>
      </c>
      <c r="H544" s="289">
        <f>磁珠!L10</f>
        <v>2</v>
      </c>
    </row>
    <row r="545" ht="24" spans="1:8">
      <c r="A545" s="282">
        <v>9</v>
      </c>
      <c r="B545" s="286" t="str">
        <f>CONCATENATE(磁珠!D11,"/",磁珠!E11)</f>
        <v>L0402/1000R @100MHz</v>
      </c>
      <c r="C545" s="284" t="str">
        <f>磁珠!F11</f>
        <v>DZ07V001600</v>
      </c>
      <c r="D545" s="284" t="str">
        <f>磁珠!G11</f>
        <v>SMD磁珠</v>
      </c>
      <c r="E545" s="284" t="str">
        <f>磁珠!H11</f>
        <v>WLB1005-102T03 1000R @100MHz 0402  WLB1005-102T03 350mA</v>
      </c>
      <c r="F545" s="287" t="str">
        <f>磁珠!I11</f>
        <v>well</v>
      </c>
      <c r="G545" s="288">
        <f>磁珠!J11</f>
        <v>0</v>
      </c>
      <c r="H545" s="289">
        <f>磁珠!L11</f>
        <v>2</v>
      </c>
    </row>
    <row r="546" spans="1:8">
      <c r="A546" s="282">
        <v>10</v>
      </c>
      <c r="B546" s="286" t="str">
        <f>CONCATENATE(磁珠!D12,"/",磁珠!E12)</f>
        <v>不常用磁珠/</v>
      </c>
      <c r="C546" s="284">
        <f>磁珠!F12</f>
        <v>0</v>
      </c>
      <c r="D546" s="284">
        <f>磁珠!G12</f>
        <v>0</v>
      </c>
      <c r="E546" s="284">
        <f>磁珠!H12</f>
        <v>0</v>
      </c>
      <c r="F546" s="287">
        <f>磁珠!I12</f>
        <v>0</v>
      </c>
      <c r="G546" s="288">
        <f>磁珠!J12</f>
        <v>0</v>
      </c>
      <c r="H546" s="289">
        <f>磁珠!L12</f>
        <v>0</v>
      </c>
    </row>
    <row r="547" spans="1:8">
      <c r="A547" s="282">
        <v>11</v>
      </c>
      <c r="B547" s="286" t="str">
        <f>CONCATENATE(磁珠!D13,"/",磁珠!E13)</f>
        <v>L0603/10R @100MHz</v>
      </c>
      <c r="C547" s="284" t="str">
        <f>磁珠!F13</f>
        <v>DZ07V000100</v>
      </c>
      <c r="D547" s="284" t="str">
        <f>磁珠!G13</f>
        <v>SMD磁珠</v>
      </c>
      <c r="E547" s="284" t="str">
        <f>磁珠!H13</f>
        <v>10R @100MHz  0603</v>
      </c>
      <c r="F547" s="287" t="str">
        <f>磁珠!I13</f>
        <v>风华</v>
      </c>
      <c r="G547" s="288">
        <f>磁珠!J13</f>
        <v>0</v>
      </c>
      <c r="H547" s="289">
        <f>磁珠!L13</f>
        <v>2</v>
      </c>
    </row>
    <row r="548" spans="1:8">
      <c r="A548" s="282">
        <v>12</v>
      </c>
      <c r="B548" s="286" t="str">
        <f>CONCATENATE(磁珠!D14,"/",磁珠!E14)</f>
        <v>L3612/95R @100MHz </v>
      </c>
      <c r="C548" s="284" t="str">
        <f>磁珠!F14</f>
        <v>DZ07V001000</v>
      </c>
      <c r="D548" s="284" t="str">
        <f>磁珠!G14</f>
        <v>SMD磁珠</v>
      </c>
      <c r="E548" s="284" t="str">
        <f>磁珠!H14</f>
        <v>95R @100MHz  3612 5A</v>
      </c>
      <c r="F548" s="287" t="str">
        <f>磁珠!I14</f>
        <v>风华</v>
      </c>
      <c r="G548" s="288">
        <f>磁珠!J14</f>
        <v>0</v>
      </c>
      <c r="H548" s="289">
        <f>磁珠!L14</f>
        <v>2</v>
      </c>
    </row>
    <row r="549" spans="1:8">
      <c r="A549" s="282">
        <v>13</v>
      </c>
      <c r="B549" s="286" t="str">
        <f>CONCATENATE(磁珠!D15,"/",磁珠!E15)</f>
        <v>L0805/470R @100MHz</v>
      </c>
      <c r="C549" s="284" t="str">
        <f>磁珠!F15</f>
        <v>DZ07V000700</v>
      </c>
      <c r="D549" s="284" t="str">
        <f>磁珠!G15</f>
        <v>SMD磁珠</v>
      </c>
      <c r="E549" s="284" t="str">
        <f>磁珠!H15</f>
        <v>470R @100MHz  0805</v>
      </c>
      <c r="F549" s="287" t="str">
        <f>磁珠!I15</f>
        <v>风华</v>
      </c>
      <c r="G549" s="288" t="str">
        <f>磁珠!J15</f>
        <v>没有机型应用</v>
      </c>
      <c r="H549" s="289">
        <f>磁珠!L15</f>
        <v>2</v>
      </c>
    </row>
    <row r="550" spans="1:8">
      <c r="A550" s="282">
        <v>14</v>
      </c>
      <c r="B550" s="286" t="str">
        <f>CONCATENATE(磁珠!D16,"/",磁珠!E16)</f>
        <v>L0603/20R @100MHz</v>
      </c>
      <c r="C550" s="284" t="str">
        <f>磁珠!F16</f>
        <v>DZ07V000200</v>
      </c>
      <c r="D550" s="284" t="str">
        <f>磁珠!G16</f>
        <v>SMD磁珠</v>
      </c>
      <c r="E550" s="284" t="str">
        <f>磁珠!H16</f>
        <v>20R @100MHz  0603</v>
      </c>
      <c r="F550" s="287" t="str">
        <f>磁珠!I16</f>
        <v>风华</v>
      </c>
      <c r="G550" s="288">
        <f>磁珠!J16</f>
        <v>0</v>
      </c>
      <c r="H550" s="289">
        <f>磁珠!L16</f>
        <v>2</v>
      </c>
    </row>
    <row r="551" spans="1:8">
      <c r="A551" s="282">
        <v>15</v>
      </c>
      <c r="B551" s="286" t="str">
        <f>CONCATENATE(磁珠!D17,"/",磁珠!E17)</f>
        <v>L0805/120R @100MHz</v>
      </c>
      <c r="C551" s="284" t="str">
        <f>磁珠!F17</f>
        <v>DZ07V000500</v>
      </c>
      <c r="D551" s="284" t="str">
        <f>磁珠!G17</f>
        <v>SMD磁珠</v>
      </c>
      <c r="E551" s="284" t="str">
        <f>磁珠!H17</f>
        <v>120R @100MHz  0805 0.4A</v>
      </c>
      <c r="F551" s="287" t="str">
        <f>磁珠!I17</f>
        <v>风华</v>
      </c>
      <c r="G551" s="288">
        <f>磁珠!J17</f>
        <v>0</v>
      </c>
      <c r="H551" s="289">
        <f>磁珠!L17</f>
        <v>2</v>
      </c>
    </row>
    <row r="552" spans="1:8">
      <c r="A552" s="282">
        <v>16</v>
      </c>
      <c r="B552" s="286" t="str">
        <f>CONCATENATE(磁珠!D18,"/",磁珠!E18)</f>
        <v>L0805/200R @100MHz</v>
      </c>
      <c r="C552" s="284" t="str">
        <f>磁珠!F18</f>
        <v>DZ07V001100</v>
      </c>
      <c r="D552" s="284" t="str">
        <f>磁珠!G18</f>
        <v>SMD磁珠</v>
      </c>
      <c r="E552" s="284" t="str">
        <f>磁珠!H18</f>
        <v>200R @100MHz  0805</v>
      </c>
      <c r="F552" s="287" t="str">
        <f>磁珠!I18</f>
        <v>风华</v>
      </c>
      <c r="G552" s="288">
        <f>磁珠!J18</f>
        <v>0</v>
      </c>
      <c r="H552" s="289">
        <f>磁珠!L18</f>
        <v>2</v>
      </c>
    </row>
    <row r="553" spans="1:8">
      <c r="A553" s="282"/>
      <c r="B553" s="286" t="str">
        <f>CONCATENATE(磁珠!D19,"/",磁珠!E19)</f>
        <v>/</v>
      </c>
      <c r="C553" s="284">
        <f>磁珠!F19</f>
        <v>0</v>
      </c>
      <c r="D553" s="284">
        <f>磁珠!G19</f>
        <v>0</v>
      </c>
      <c r="E553" s="284" t="str">
        <f>磁珠!H19</f>
        <v> </v>
      </c>
      <c r="F553" s="287">
        <f>磁珠!I19</f>
        <v>0</v>
      </c>
      <c r="G553" s="288">
        <f>磁珠!J19</f>
        <v>0</v>
      </c>
      <c r="H553" s="289">
        <f>磁珠!L19</f>
        <v>0</v>
      </c>
    </row>
    <row r="554" spans="1:8">
      <c r="A554" s="282"/>
      <c r="B554" s="286" t="str">
        <f>CONCATENATE(磁珠!D20,"/",磁珠!E20)</f>
        <v>/</v>
      </c>
      <c r="C554" s="284">
        <f>磁珠!F20</f>
        <v>0</v>
      </c>
      <c r="D554" s="284">
        <f>磁珠!G20</f>
        <v>0</v>
      </c>
      <c r="E554" s="284">
        <f>磁珠!H20</f>
        <v>0</v>
      </c>
      <c r="F554" s="287">
        <f>磁珠!I20</f>
        <v>0</v>
      </c>
      <c r="G554" s="288">
        <f>磁珠!J20</f>
        <v>0</v>
      </c>
      <c r="H554" s="289">
        <f>磁珠!L20</f>
        <v>0</v>
      </c>
    </row>
    <row r="555" spans="1:8">
      <c r="A555" s="282"/>
      <c r="B555" s="286" t="str">
        <f>CONCATENATE(磁珠!D21,"/",磁珠!E21)</f>
        <v>/</v>
      </c>
      <c r="C555" s="284">
        <f>磁珠!F21</f>
        <v>0</v>
      </c>
      <c r="D555" s="284">
        <f>磁珠!G21</f>
        <v>0</v>
      </c>
      <c r="E555" s="284">
        <f>磁珠!H21</f>
        <v>0</v>
      </c>
      <c r="F555" s="287">
        <f>磁珠!I21</f>
        <v>0</v>
      </c>
      <c r="G555" s="288">
        <f>磁珠!J21</f>
        <v>0</v>
      </c>
      <c r="H555" s="289">
        <f>磁珠!L21</f>
        <v>0</v>
      </c>
    </row>
    <row r="556" spans="1:8">
      <c r="A556" s="282"/>
      <c r="B556" s="286" t="str">
        <f>CONCATENATE(磁珠!D22,"/",磁珠!E22)</f>
        <v>/</v>
      </c>
      <c r="C556" s="284">
        <f>磁珠!F22</f>
        <v>0</v>
      </c>
      <c r="D556" s="284">
        <f>磁珠!G22</f>
        <v>0</v>
      </c>
      <c r="E556" s="284">
        <f>磁珠!H22</f>
        <v>0</v>
      </c>
      <c r="F556" s="287">
        <f>磁珠!I22</f>
        <v>0</v>
      </c>
      <c r="G556" s="288">
        <f>磁珠!J22</f>
        <v>0</v>
      </c>
      <c r="H556" s="289">
        <f>磁珠!L22</f>
        <v>0</v>
      </c>
    </row>
    <row r="557" spans="1:8">
      <c r="A557" s="282"/>
      <c r="B557" s="290" t="s">
        <v>39</v>
      </c>
      <c r="C557" s="284"/>
      <c r="D557" s="284"/>
      <c r="E557" s="284"/>
      <c r="F557" s="287"/>
      <c r="G557" s="288"/>
      <c r="H557" s="289"/>
    </row>
    <row r="558" spans="1:8">
      <c r="A558" s="282">
        <v>1</v>
      </c>
      <c r="B558" s="286" t="str">
        <f>CONCATENATE(IC!C2,"/",IC!D2)</f>
        <v>DIP IC/ST ULQ2803A DIP-18</v>
      </c>
      <c r="C558" s="284" t="str">
        <f>IC!E2</f>
        <v>DZ01V000100</v>
      </c>
      <c r="D558" s="284" t="str">
        <f>IC!F2</f>
        <v>DIP IC</v>
      </c>
      <c r="E558" s="284" t="str">
        <f>IC!G2</f>
        <v>ST ULQ2803A DIP-18</v>
      </c>
      <c r="F558" s="287">
        <f>IC!H2</f>
        <v>0</v>
      </c>
      <c r="G558" s="288">
        <f>IC!I2</f>
        <v>0</v>
      </c>
      <c r="H558" s="289">
        <f>IC!K2</f>
        <v>18</v>
      </c>
    </row>
    <row r="559" spans="1:8">
      <c r="A559" s="282">
        <v>2</v>
      </c>
      <c r="B559" s="286" t="str">
        <f>CONCATENATE(IC!C3,"/",IC!D3)</f>
        <v>DIP IC/FSC H11AA4 DIP-6</v>
      </c>
      <c r="C559" s="284" t="str">
        <f>IC!E3</f>
        <v>DZ01V000200</v>
      </c>
      <c r="D559" s="284" t="str">
        <f>IC!F3</f>
        <v>DIP IC</v>
      </c>
      <c r="E559" s="284" t="str">
        <f>IC!G3</f>
        <v>FSC H11AA4 DIP-6</v>
      </c>
      <c r="F559" s="287">
        <f>IC!H3</f>
        <v>0</v>
      </c>
      <c r="G559" s="288">
        <f>IC!I3</f>
        <v>0</v>
      </c>
      <c r="H559" s="289">
        <f>IC!K3</f>
        <v>6</v>
      </c>
    </row>
    <row r="560" spans="1:8">
      <c r="A560" s="282">
        <v>3</v>
      </c>
      <c r="B560" s="286" t="str">
        <f>CONCATENATE(IC!C4,"/",IC!D4)</f>
        <v>DIP IC/FSC MOC3023 DIP-6  </v>
      </c>
      <c r="C560" s="284" t="str">
        <f>IC!E4</f>
        <v>DZ01V000300</v>
      </c>
      <c r="D560" s="284" t="str">
        <f>IC!F4</f>
        <v>DIP IC</v>
      </c>
      <c r="E560" s="284" t="str">
        <f>IC!G4</f>
        <v>FSC MOC3023 DIP-6  </v>
      </c>
      <c r="F560" s="287">
        <f>IC!H4</f>
        <v>0</v>
      </c>
      <c r="G560" s="288">
        <f>IC!I4</f>
        <v>0</v>
      </c>
      <c r="H560" s="289">
        <f>IC!K4</f>
        <v>6</v>
      </c>
    </row>
    <row r="561" spans="1:8">
      <c r="A561" s="282">
        <v>4</v>
      </c>
      <c r="B561" s="286" t="str">
        <f>CONCATENATE(IC!C5,"/",IC!D5)</f>
        <v>/</v>
      </c>
      <c r="C561" s="284" t="str">
        <f>IC!E5</f>
        <v>DZ01V000400</v>
      </c>
      <c r="D561" s="284" t="str">
        <f>IC!F5</f>
        <v>DIP IC</v>
      </c>
      <c r="E561" s="284" t="str">
        <f>IC!G5</f>
        <v>HITACHI HA17393 DIP-8</v>
      </c>
      <c r="F561" s="287">
        <f>IC!H5</f>
        <v>0</v>
      </c>
      <c r="G561" s="288">
        <f>IC!I5</f>
        <v>0</v>
      </c>
      <c r="H561" s="289">
        <f>IC!K5</f>
        <v>8</v>
      </c>
    </row>
    <row r="562" spans="1:8">
      <c r="A562" s="282">
        <v>5</v>
      </c>
      <c r="B562" s="286" t="str">
        <f>CONCATENATE(IC!C6,"/",IC!D6)</f>
        <v>LFCSP64P_EPAD/AD9889B_64</v>
      </c>
      <c r="C562" s="284" t="str">
        <f>IC!E6</f>
        <v>DZ01V000500</v>
      </c>
      <c r="D562" s="284" t="str">
        <f>IC!F6</f>
        <v>SMD IC</v>
      </c>
      <c r="E562" s="284" t="str">
        <f>IC!G6</f>
        <v>ADI AD9889BBCPZ-165 LFCSP64</v>
      </c>
      <c r="F562" s="287">
        <f>IC!H6</f>
        <v>0</v>
      </c>
      <c r="G562" s="288" t="str">
        <f>IC!I6</f>
        <v>去字符</v>
      </c>
      <c r="H562" s="289">
        <f>IC!K6</f>
        <v>64</v>
      </c>
    </row>
    <row r="563" spans="1:8">
      <c r="A563" s="282">
        <v>6</v>
      </c>
      <c r="B563" s="286" t="str">
        <f>CONCATENATE(IC!C7,"/",IC!D7)</f>
        <v>lqfp48/ADV7123</v>
      </c>
      <c r="C563" s="284" t="str">
        <f>IC!E7</f>
        <v>DZ01V000600</v>
      </c>
      <c r="D563" s="284" t="str">
        <f>IC!F7</f>
        <v>SMD IC</v>
      </c>
      <c r="E563" s="284" t="str">
        <f>IC!G7</f>
        <v>ADI ADV7123JST240 LQFP-48</v>
      </c>
      <c r="F563" s="287">
        <f>IC!H7</f>
        <v>0</v>
      </c>
      <c r="G563" s="288">
        <f>IC!I7</f>
        <v>0</v>
      </c>
      <c r="H563" s="289">
        <f>IC!K7</f>
        <v>48</v>
      </c>
    </row>
    <row r="564" spans="1:8">
      <c r="A564" s="282">
        <v>7</v>
      </c>
      <c r="B564" s="286" t="str">
        <f>CONCATENATE(IC!C8,"/",IC!D8)</f>
        <v>/</v>
      </c>
      <c r="C564" s="284" t="str">
        <f>IC!E8</f>
        <v>DZ01V000700</v>
      </c>
      <c r="D564" s="284" t="str">
        <f>IC!F8</f>
        <v>SMD IC</v>
      </c>
      <c r="E564" s="284" t="str">
        <f>IC!G8</f>
        <v>ADI AD8109ASTZ LQFP-80</v>
      </c>
      <c r="F564" s="287">
        <f>IC!H8</f>
        <v>0</v>
      </c>
      <c r="G564" s="288" t="str">
        <f>IC!I8</f>
        <v>去字符</v>
      </c>
      <c r="H564" s="289">
        <f>IC!K8</f>
        <v>80</v>
      </c>
    </row>
    <row r="565" spans="1:8">
      <c r="A565" s="282">
        <v>8</v>
      </c>
      <c r="B565" s="286" t="str">
        <f>CONCATENATE(IC!C9,"/",IC!D9)</f>
        <v>/</v>
      </c>
      <c r="C565" s="284" t="str">
        <f>IC!E9</f>
        <v>DZ01V000800</v>
      </c>
      <c r="D565" s="284" t="str">
        <f>IC!F9</f>
        <v>SMD IC</v>
      </c>
      <c r="E565" s="284" t="str">
        <f>IC!G9</f>
        <v>ADI AD8115ASTZ TQFP-100</v>
      </c>
      <c r="F565" s="287">
        <f>IC!H9</f>
        <v>0</v>
      </c>
      <c r="G565" s="288">
        <f>IC!I9</f>
        <v>0</v>
      </c>
      <c r="H565" s="289">
        <f>IC!K9</f>
        <v>100</v>
      </c>
    </row>
    <row r="566" spans="1:8">
      <c r="A566" s="282">
        <v>9</v>
      </c>
      <c r="B566" s="286" t="str">
        <f>CONCATENATE(IC!C10,"/",IC!D10)</f>
        <v>/</v>
      </c>
      <c r="C566" s="284" t="str">
        <f>IC!E10</f>
        <v>DZ01V000900</v>
      </c>
      <c r="D566" s="284" t="str">
        <f>IC!F10</f>
        <v>SMD IC</v>
      </c>
      <c r="E566" s="284" t="str">
        <f>IC!G10</f>
        <v>ADI AD8120ACPZ LFCSP-32</v>
      </c>
      <c r="F566" s="287">
        <f>IC!H10</f>
        <v>0</v>
      </c>
      <c r="G566" s="288">
        <f>IC!I10</f>
        <v>0</v>
      </c>
      <c r="H566" s="289">
        <f>IC!K10</f>
        <v>32</v>
      </c>
    </row>
    <row r="567" spans="1:8">
      <c r="A567" s="282">
        <v>10</v>
      </c>
      <c r="B567" s="286" t="str">
        <f>CONCATENATE(IC!C11,"/",IC!D11)</f>
        <v>/</v>
      </c>
      <c r="C567" s="284" t="str">
        <f>IC!E11</f>
        <v>DZ01V001000</v>
      </c>
      <c r="D567" s="284" t="str">
        <f>IC!F11</f>
        <v>SMD IC</v>
      </c>
      <c r="E567" s="284" t="str">
        <f>IC!G11</f>
        <v>ADI AD8123ACPZ LFCSP-40</v>
      </c>
      <c r="F567" s="287">
        <f>IC!H11</f>
        <v>0</v>
      </c>
      <c r="G567" s="288">
        <f>IC!I11</f>
        <v>0</v>
      </c>
      <c r="H567" s="289">
        <f>IC!K11</f>
        <v>40</v>
      </c>
    </row>
    <row r="568" spans="1:8">
      <c r="A568" s="282">
        <v>11</v>
      </c>
      <c r="B568" s="286" t="str">
        <f>CONCATENATE(IC!C12,"/",IC!D12)</f>
        <v>/</v>
      </c>
      <c r="C568" s="284" t="str">
        <f>IC!E12</f>
        <v>DZ01V001100</v>
      </c>
      <c r="D568" s="284" t="str">
        <f>IC!F12</f>
        <v>SMD IC</v>
      </c>
      <c r="E568" s="284" t="str">
        <f>IC!G12</f>
        <v>ADI AD8130ARZ SOP-8</v>
      </c>
      <c r="F568" s="287">
        <f>IC!H12</f>
        <v>0</v>
      </c>
      <c r="G568" s="288">
        <f>IC!I12</f>
        <v>0</v>
      </c>
      <c r="H568" s="289">
        <f>IC!K12</f>
        <v>8</v>
      </c>
    </row>
    <row r="569" spans="1:8">
      <c r="A569" s="282">
        <v>12</v>
      </c>
      <c r="B569" s="286" t="str">
        <f>CONCATENATE(IC!C13,"/",IC!D13)</f>
        <v>/</v>
      </c>
      <c r="C569" s="284" t="str">
        <f>IC!E13</f>
        <v>DZ01V001200</v>
      </c>
      <c r="D569" s="284" t="str">
        <f>IC!F13</f>
        <v>SMD IC</v>
      </c>
      <c r="E569" s="284" t="str">
        <f>IC!G13</f>
        <v>ADI AD8131ARZ SOP-8</v>
      </c>
      <c r="F569" s="287">
        <f>IC!H13</f>
        <v>0</v>
      </c>
      <c r="G569" s="288">
        <f>IC!I13</f>
        <v>0</v>
      </c>
      <c r="H569" s="289">
        <f>IC!K13</f>
        <v>8</v>
      </c>
    </row>
    <row r="570" spans="1:8">
      <c r="A570" s="282">
        <v>13</v>
      </c>
      <c r="B570" s="286" t="str">
        <f>CONCATENATE(IC!C14,"/",IC!D14)</f>
        <v>/</v>
      </c>
      <c r="C570" s="284" t="str">
        <f>IC!E14</f>
        <v>DZ01V001300</v>
      </c>
      <c r="D570" s="284" t="str">
        <f>IC!F14</f>
        <v>SMD IC</v>
      </c>
      <c r="E570" s="284" t="str">
        <f>IC!G14</f>
        <v>ADI AD8147ACPZ LFCSP-24</v>
      </c>
      <c r="F570" s="287">
        <f>IC!H14</f>
        <v>0</v>
      </c>
      <c r="G570" s="288">
        <f>IC!I14</f>
        <v>0</v>
      </c>
      <c r="H570" s="289">
        <f>IC!K14</f>
        <v>24</v>
      </c>
    </row>
    <row r="571" spans="1:8">
      <c r="A571" s="282">
        <v>14</v>
      </c>
      <c r="B571" s="286" t="str">
        <f>CONCATENATE(IC!C15,"/",IC!D15)</f>
        <v>/</v>
      </c>
      <c r="C571" s="284" t="str">
        <f>IC!E15</f>
        <v>DZ01V001400</v>
      </c>
      <c r="D571" s="284" t="str">
        <f>IC!F15</f>
        <v>SMD IC</v>
      </c>
      <c r="E571" s="284" t="str">
        <f>IC!G15</f>
        <v>ADI AD8190ACPZ LFCSP-56</v>
      </c>
      <c r="F571" s="287">
        <f>IC!H15</f>
        <v>0</v>
      </c>
      <c r="G571" s="288">
        <f>IC!I15</f>
        <v>0</v>
      </c>
      <c r="H571" s="289">
        <f>IC!K15</f>
        <v>56</v>
      </c>
    </row>
    <row r="572" spans="1:8">
      <c r="A572" s="282">
        <v>15</v>
      </c>
      <c r="B572" s="286" t="str">
        <f>CONCATENATE(IC!C16,"/",IC!D16)</f>
        <v>/</v>
      </c>
      <c r="C572" s="284" t="str">
        <f>IC!E16</f>
        <v>DZ01V001500</v>
      </c>
      <c r="D572" s="284" t="str">
        <f>IC!F16</f>
        <v>SMD IC</v>
      </c>
      <c r="E572" s="284" t="str">
        <f>IC!G16</f>
        <v>ADI AD8191ASZ LQFP-100</v>
      </c>
      <c r="F572" s="287">
        <f>IC!H16</f>
        <v>0</v>
      </c>
      <c r="G572" s="288">
        <f>IC!I16</f>
        <v>0</v>
      </c>
      <c r="H572" s="289">
        <f>IC!K16</f>
        <v>100</v>
      </c>
    </row>
    <row r="573" spans="1:8">
      <c r="A573" s="282">
        <v>16</v>
      </c>
      <c r="B573" s="286" t="str">
        <f>CONCATENATE(IC!C17,"/",IC!D17)</f>
        <v>lqfp80/AD9889</v>
      </c>
      <c r="C573" s="284" t="str">
        <f>IC!E17</f>
        <v>DZ01V001600</v>
      </c>
      <c r="D573" s="284" t="str">
        <f>IC!F17</f>
        <v>SMD IC</v>
      </c>
      <c r="E573" s="284" t="str">
        <f>IC!G17</f>
        <v>ADI AD9889B BSTZ-165 LQFP-80</v>
      </c>
      <c r="F573" s="287">
        <f>IC!H17</f>
        <v>0</v>
      </c>
      <c r="G573" s="288" t="str">
        <f>IC!I17</f>
        <v>去字符</v>
      </c>
      <c r="H573" s="289">
        <f>IC!K17</f>
        <v>80</v>
      </c>
    </row>
    <row r="574" spans="1:8">
      <c r="A574" s="282">
        <v>17</v>
      </c>
      <c r="B574" s="286" t="str">
        <f>CONCATENATE(IC!C18,"/",IC!D18)</f>
        <v>/</v>
      </c>
      <c r="C574" s="284" t="str">
        <f>IC!E18</f>
        <v>DZ01V001700</v>
      </c>
      <c r="D574" s="284" t="str">
        <f>IC!F18</f>
        <v>SMD IC</v>
      </c>
      <c r="E574" s="284" t="str">
        <f>IC!G18</f>
        <v>ADI ADA4861-3YRZ-RL7 SOP-14</v>
      </c>
      <c r="F574" s="287">
        <f>IC!H18</f>
        <v>0</v>
      </c>
      <c r="G574" s="288">
        <f>IC!I18</f>
        <v>0</v>
      </c>
      <c r="H574" s="289">
        <f>IC!K18</f>
        <v>14</v>
      </c>
    </row>
    <row r="575" spans="1:8">
      <c r="A575" s="282">
        <v>18</v>
      </c>
      <c r="B575" s="286" t="str">
        <f>CONCATENATE(IC!C19,"/",IC!D19)</f>
        <v>/</v>
      </c>
      <c r="C575" s="284" t="str">
        <f>IC!E19</f>
        <v>DZ01V001800</v>
      </c>
      <c r="D575" s="284" t="str">
        <f>IC!F19</f>
        <v>SMD IC</v>
      </c>
      <c r="E575" s="284" t="str">
        <f>IC!G19</f>
        <v>ADI ADN4600ACPZ LFCSP-64</v>
      </c>
      <c r="F575" s="287">
        <f>IC!H19</f>
        <v>0</v>
      </c>
      <c r="G575" s="288">
        <f>IC!I19</f>
        <v>0</v>
      </c>
      <c r="H575" s="289">
        <f>IC!K19</f>
        <v>64</v>
      </c>
    </row>
    <row r="576" spans="1:8">
      <c r="A576" s="282">
        <v>19</v>
      </c>
      <c r="B576" s="286" t="str">
        <f>CONCATENATE(IC!C20,"/",IC!D20)</f>
        <v>tqfp100p_epad_S/ADN4604ASVZ</v>
      </c>
      <c r="C576" s="284" t="str">
        <f>IC!E20</f>
        <v>DZ01V001900</v>
      </c>
      <c r="D576" s="284" t="str">
        <f>IC!F20</f>
        <v>SMD IC</v>
      </c>
      <c r="E576" s="284" t="str">
        <f>IC!G20</f>
        <v>ADI ADN4604ASVZ TQFP-100</v>
      </c>
      <c r="F576" s="287">
        <f>IC!H20</f>
        <v>0</v>
      </c>
      <c r="G576" s="288">
        <f>IC!I20</f>
        <v>0</v>
      </c>
      <c r="H576" s="289">
        <f>IC!K20</f>
        <v>100</v>
      </c>
    </row>
    <row r="577" spans="1:8">
      <c r="A577" s="282">
        <v>20</v>
      </c>
      <c r="B577" s="286" t="str">
        <f>CONCATENATE(IC!C21,"/",IC!D21)</f>
        <v>/</v>
      </c>
      <c r="C577" s="284" t="str">
        <f>IC!E21</f>
        <v>DZ01V002000</v>
      </c>
      <c r="D577" s="284" t="str">
        <f>IC!F21</f>
        <v>SMD IC</v>
      </c>
      <c r="E577" s="284" t="str">
        <f>IC!G21</f>
        <v>ALTERA EPM240T100C5N TQFP-100</v>
      </c>
      <c r="F577" s="287">
        <f>IC!H21</f>
        <v>0</v>
      </c>
      <c r="G577" s="288">
        <f>IC!I21</f>
        <v>0</v>
      </c>
      <c r="H577" s="289">
        <f>IC!K21</f>
        <v>100</v>
      </c>
    </row>
    <row r="578" spans="1:8">
      <c r="A578" s="282">
        <v>21</v>
      </c>
      <c r="B578" s="286" t="str">
        <f>CONCATENATE(IC!C22,"/",IC!D22)</f>
        <v>SOT-223/AMS1117-1.8</v>
      </c>
      <c r="C578" s="284" t="str">
        <f>IC!E22</f>
        <v>DZ01V002100</v>
      </c>
      <c r="D578" s="284" t="str">
        <f>IC!F22</f>
        <v>SMD IC</v>
      </c>
      <c r="E578" s="284" t="str">
        <f>IC!G22</f>
        <v>AMS AMS1117-1.8 SOT-223</v>
      </c>
      <c r="F578" s="287">
        <f>IC!H22</f>
        <v>0</v>
      </c>
      <c r="G578" s="288">
        <f>IC!I22</f>
        <v>0</v>
      </c>
      <c r="H578" s="289">
        <f>IC!K22</f>
        <v>4</v>
      </c>
    </row>
    <row r="579" spans="1:8">
      <c r="A579" s="282">
        <v>22</v>
      </c>
      <c r="B579" s="286" t="str">
        <f>CONCATENATE(IC!C23,"/",IC!D23)</f>
        <v>/</v>
      </c>
      <c r="C579" s="284" t="str">
        <f>IC!E23</f>
        <v>DZ01V002200</v>
      </c>
      <c r="D579" s="284" t="str">
        <f>IC!F23</f>
        <v>SMD IC</v>
      </c>
      <c r="E579" s="284" t="str">
        <f>IC!G23</f>
        <v>AMS AMS1117-2.5 SOT-223</v>
      </c>
      <c r="F579" s="287">
        <f>IC!H23</f>
        <v>0</v>
      </c>
      <c r="G579" s="288">
        <f>IC!I23</f>
        <v>0</v>
      </c>
      <c r="H579" s="289">
        <f>IC!K23</f>
        <v>4</v>
      </c>
    </row>
    <row r="580" spans="1:8">
      <c r="A580" s="282">
        <v>23</v>
      </c>
      <c r="B580" s="286" t="str">
        <f>CONCATENATE(IC!C24,"/",IC!D24)</f>
        <v>sot-223-123/AMS1117-3.3</v>
      </c>
      <c r="C580" s="284" t="str">
        <f>IC!E24</f>
        <v>DZ01V002300</v>
      </c>
      <c r="D580" s="284" t="str">
        <f>IC!F24</f>
        <v>SMD IC</v>
      </c>
      <c r="E580" s="284" t="str">
        <f>IC!G24</f>
        <v>AMS AMS1117-3.3 SOT-223</v>
      </c>
      <c r="F580" s="287">
        <f>IC!H24</f>
        <v>0</v>
      </c>
      <c r="G580" s="288">
        <f>IC!I24</f>
        <v>0</v>
      </c>
      <c r="H580" s="289">
        <f>IC!K24</f>
        <v>4</v>
      </c>
    </row>
    <row r="581" spans="1:8">
      <c r="A581" s="282">
        <v>24</v>
      </c>
      <c r="B581" s="286" t="str">
        <f>CONCATENATE(IC!C25,"/",IC!D25)</f>
        <v>SOIC8/24C02_0</v>
      </c>
      <c r="C581" s="284" t="str">
        <f>IC!E25</f>
        <v>DZ01V002401</v>
      </c>
      <c r="D581" s="284" t="str">
        <f>IC!F25</f>
        <v>SMD IC</v>
      </c>
      <c r="E581" s="284" t="str">
        <f>IC!G25</f>
        <v>ATMEL AT24C02C-SSHM-B SOIC-8(要求用管装）</v>
      </c>
      <c r="F581" s="287" t="str">
        <f>IC!H25</f>
        <v>ATMEL </v>
      </c>
      <c r="G581" s="288" t="str">
        <f>IC!I25</f>
        <v>先烧录程序</v>
      </c>
      <c r="H581" s="289">
        <f>IC!K25</f>
        <v>8</v>
      </c>
    </row>
    <row r="582" spans="1:8">
      <c r="A582" s="282">
        <v>25</v>
      </c>
      <c r="B582" s="286" t="str">
        <f>CONCATENATE(IC!C26,"/",IC!D26)</f>
        <v>SOIC8/24C32</v>
      </c>
      <c r="C582" s="284" t="str">
        <f>IC!E26</f>
        <v>DZ01V002500</v>
      </c>
      <c r="D582" s="284" t="str">
        <f>IC!F26</f>
        <v>SMD IC</v>
      </c>
      <c r="E582" s="284" t="str">
        <f>IC!G26</f>
        <v>ATMEL AT24C32D-SSHM-B SOIC-8(要求用管装）</v>
      </c>
      <c r="F582" s="287" t="str">
        <f>IC!H26</f>
        <v>ATMEL </v>
      </c>
      <c r="G582" s="288" t="str">
        <f>IC!I26</f>
        <v>先烧录程序</v>
      </c>
      <c r="H582" s="289">
        <f>IC!K26</f>
        <v>8</v>
      </c>
    </row>
    <row r="583" spans="1:8">
      <c r="A583" s="282">
        <v>26</v>
      </c>
      <c r="B583" s="286" t="str">
        <f>CONCATENATE(IC!C27,"/",IC!D27)</f>
        <v>TQFP32P-0_8D/ATMEGA168PA-AU</v>
      </c>
      <c r="C583" s="284" t="str">
        <f>IC!E27</f>
        <v>DZ01V002600</v>
      </c>
      <c r="D583" s="284" t="str">
        <f>IC!F27</f>
        <v>SMD IC</v>
      </c>
      <c r="E583" s="284" t="str">
        <f>IC!G27</f>
        <v>ATMEL ATMEGA168PA-AU TQFP-32 (已停产)</v>
      </c>
      <c r="F583" s="287">
        <f>IC!H27</f>
        <v>0</v>
      </c>
      <c r="G583" s="288">
        <f>IC!I27</f>
        <v>0</v>
      </c>
      <c r="H583" s="289">
        <f>IC!K27</f>
        <v>32</v>
      </c>
    </row>
    <row r="584" spans="1:8">
      <c r="A584" s="282">
        <v>27</v>
      </c>
      <c r="B584" s="286" t="str">
        <f>CONCATENATE(IC!C28,"/",IC!D28)</f>
        <v>/</v>
      </c>
      <c r="C584" s="284" t="str">
        <f>IC!E28</f>
        <v>DZ01V002700</v>
      </c>
      <c r="D584" s="284" t="str">
        <f>IC!F28</f>
        <v>SMD IC</v>
      </c>
      <c r="E584" s="284" t="str">
        <f>IC!G28</f>
        <v>ATMEL ATMEGA32L-8AU TQFP-44</v>
      </c>
      <c r="F584" s="287">
        <f>IC!H28</f>
        <v>0</v>
      </c>
      <c r="G584" s="288">
        <f>IC!I28</f>
        <v>0</v>
      </c>
      <c r="H584" s="289">
        <f>IC!K28</f>
        <v>44</v>
      </c>
    </row>
    <row r="585" spans="1:8">
      <c r="A585" s="282">
        <v>28</v>
      </c>
      <c r="B585" s="286" t="str">
        <f>CONCATENATE(IC!C29,"/",IC!D29)</f>
        <v>/</v>
      </c>
      <c r="C585" s="284" t="str">
        <f>IC!E29</f>
        <v>DZ01V002800</v>
      </c>
      <c r="D585" s="284" t="str">
        <f>IC!F29</f>
        <v>SMD IC</v>
      </c>
      <c r="E585" s="284" t="str">
        <f>IC!G29</f>
        <v>ATMEL ATMEGA644PA-10AU TQFP-44</v>
      </c>
      <c r="F585" s="287">
        <f>IC!H29</f>
        <v>0</v>
      </c>
      <c r="G585" s="288">
        <f>IC!I29</f>
        <v>0</v>
      </c>
      <c r="H585" s="289">
        <f>IC!K29</f>
        <v>44</v>
      </c>
    </row>
    <row r="586" spans="1:8">
      <c r="A586" s="282">
        <v>29</v>
      </c>
      <c r="B586" s="286" t="str">
        <f>CONCATENATE(IC!C30,"/",IC!D30)</f>
        <v>TQFP32P-0_8D/ATmega8L</v>
      </c>
      <c r="C586" s="284" t="str">
        <f>IC!E30</f>
        <v>DZ01V002900</v>
      </c>
      <c r="D586" s="284" t="str">
        <f>IC!F30</f>
        <v>SMD IC</v>
      </c>
      <c r="E586" s="284" t="str">
        <f>IC!G30</f>
        <v>ATMEL ATMEGA8L-8AU TQFP-32 </v>
      </c>
      <c r="F586" s="287">
        <f>IC!H30</f>
        <v>0</v>
      </c>
      <c r="G586" s="288">
        <f>IC!I30</f>
        <v>0</v>
      </c>
      <c r="H586" s="289">
        <f>IC!K30</f>
        <v>32</v>
      </c>
    </row>
    <row r="587" spans="1:8">
      <c r="A587" s="282">
        <v>30</v>
      </c>
      <c r="B587" s="286" t="str">
        <f>CONCATENATE(IC!C31,"/",IC!D31)</f>
        <v>SOIC8/DRV135UA</v>
      </c>
      <c r="C587" s="284" t="str">
        <f>IC!E31</f>
        <v>DZ01V003000</v>
      </c>
      <c r="D587" s="284" t="str">
        <f>IC!F31</f>
        <v>SMD IC</v>
      </c>
      <c r="E587" s="284" t="str">
        <f>IC!G31</f>
        <v>BB DRV135UA SOP-8</v>
      </c>
      <c r="F587" s="287">
        <f>IC!H31</f>
        <v>0</v>
      </c>
      <c r="G587" s="288">
        <f>IC!I31</f>
        <v>0</v>
      </c>
      <c r="H587" s="289">
        <f>IC!K31</f>
        <v>8</v>
      </c>
    </row>
    <row r="588" spans="1:8">
      <c r="A588" s="282">
        <v>31</v>
      </c>
      <c r="B588" s="286" t="str">
        <f>CONCATENATE(IC!C32,"/",IC!D32)</f>
        <v>/</v>
      </c>
      <c r="C588" s="284" t="str">
        <f>IC!E32</f>
        <v>DZ01V003200</v>
      </c>
      <c r="D588" s="284" t="str">
        <f>IC!F32</f>
        <v>SMD IC</v>
      </c>
      <c r="E588" s="284" t="str">
        <f>IC!G32</f>
        <v>CAT CAT6351 QFN-40</v>
      </c>
      <c r="F588" s="287">
        <f>IC!H32</f>
        <v>0</v>
      </c>
      <c r="G588" s="288">
        <f>IC!I32</f>
        <v>0</v>
      </c>
      <c r="H588" s="289">
        <f>IC!K32</f>
        <v>40</v>
      </c>
    </row>
    <row r="589" spans="1:8">
      <c r="A589" s="282">
        <v>32</v>
      </c>
      <c r="B589" s="286" t="str">
        <f>CONCATENATE(IC!C33,"/",IC!D33)</f>
        <v>/</v>
      </c>
      <c r="C589" s="284" t="str">
        <f>IC!E33</f>
        <v>DZ01V003300</v>
      </c>
      <c r="D589" s="284" t="str">
        <f>IC!F33</f>
        <v>SMD IC</v>
      </c>
      <c r="E589" s="284" t="str">
        <f>IC!G33</f>
        <v>CFFON EN29LV160BT-70TIP TSOP-48</v>
      </c>
      <c r="F589" s="287">
        <f>IC!H33</f>
        <v>0</v>
      </c>
      <c r="G589" s="288" t="str">
        <f>IC!I33</f>
        <v>先烧录程序</v>
      </c>
      <c r="H589" s="289">
        <f>IC!K33</f>
        <v>48</v>
      </c>
    </row>
    <row r="590" spans="1:8">
      <c r="A590" s="282">
        <v>33</v>
      </c>
      <c r="B590" s="286" t="str">
        <f>CONCATENATE(IC!C34,"/",IC!D34)</f>
        <v>TSSOP10P0_5D/CS4345</v>
      </c>
      <c r="C590" s="284" t="str">
        <f>IC!E34</f>
        <v>DZ01V003400</v>
      </c>
      <c r="D590" s="284" t="str">
        <f>IC!F34</f>
        <v>SMD IC</v>
      </c>
      <c r="E590" s="284" t="str">
        <f>IC!G34</f>
        <v>CIRRUS CS4345-CZZ TSSOP-10</v>
      </c>
      <c r="F590" s="287">
        <f>IC!H34</f>
        <v>0</v>
      </c>
      <c r="G590" s="288">
        <f>IC!I34</f>
        <v>0</v>
      </c>
      <c r="H590" s="289">
        <f>IC!K34</f>
        <v>10</v>
      </c>
    </row>
    <row r="591" spans="1:8">
      <c r="A591" s="282">
        <v>34</v>
      </c>
      <c r="B591" s="286" t="str">
        <f>CONCATENATE(IC!C35,"/",IC!D35)</f>
        <v>TSSOP16/CS5340</v>
      </c>
      <c r="C591" s="284" t="str">
        <f>IC!E35</f>
        <v>DZ01V003500</v>
      </c>
      <c r="D591" s="284" t="str">
        <f>IC!F35</f>
        <v>SMD IC</v>
      </c>
      <c r="E591" s="284" t="str">
        <f>IC!G35</f>
        <v>CIRRUS CS5340-CZZ TSSOP-16</v>
      </c>
      <c r="F591" s="287">
        <f>IC!H35</f>
        <v>0</v>
      </c>
      <c r="G591" s="288">
        <f>IC!I35</f>
        <v>0</v>
      </c>
      <c r="H591" s="289">
        <f>IC!K35</f>
        <v>16</v>
      </c>
    </row>
    <row r="592" spans="1:8">
      <c r="A592" s="282">
        <v>35</v>
      </c>
      <c r="B592" s="286" t="str">
        <f>CONCATENATE(IC!C36,"/",IC!D36)</f>
        <v>TO-252/78M05</v>
      </c>
      <c r="C592" s="284" t="str">
        <f>IC!E36</f>
        <v>DZ01V003600</v>
      </c>
      <c r="D592" s="284" t="str">
        <f>IC!F36</f>
        <v>SMD IC</v>
      </c>
      <c r="E592" s="284" t="str">
        <f>IC!G36</f>
        <v>CJ 78M05 TO-252</v>
      </c>
      <c r="F592" s="287">
        <f>IC!H36</f>
        <v>0</v>
      </c>
      <c r="G592" s="288">
        <f>IC!I36</f>
        <v>0</v>
      </c>
      <c r="H592" s="289">
        <f>IC!K36</f>
        <v>3</v>
      </c>
    </row>
    <row r="593" spans="1:8">
      <c r="A593" s="282">
        <v>36</v>
      </c>
      <c r="B593" s="286" t="str">
        <f>CONCATENATE(IC!C37,"/",IC!D37)</f>
        <v>TO-252/L78M09</v>
      </c>
      <c r="C593" s="284" t="str">
        <f>IC!E37</f>
        <v>DZ01V003700</v>
      </c>
      <c r="D593" s="284" t="str">
        <f>IC!F37</f>
        <v>SMD IC</v>
      </c>
      <c r="E593" s="284" t="str">
        <f>IC!G37</f>
        <v>CJ 78M09 TO-252</v>
      </c>
      <c r="F593" s="287">
        <f>IC!H37</f>
        <v>0</v>
      </c>
      <c r="G593" s="288">
        <f>IC!I37</f>
        <v>0</v>
      </c>
      <c r="H593" s="289">
        <f>IC!K37</f>
        <v>3</v>
      </c>
    </row>
    <row r="594" spans="1:8">
      <c r="A594" s="282">
        <v>37</v>
      </c>
      <c r="B594" s="286" t="str">
        <f>CONCATENATE(IC!C38,"/",IC!D38)</f>
        <v>SSOP28/CS8953AR</v>
      </c>
      <c r="C594" s="284" t="str">
        <f>IC!E38</f>
        <v>DZ01V003800</v>
      </c>
      <c r="D594" s="284" t="str">
        <f>IC!F38</f>
        <v>SMD IC</v>
      </c>
      <c r="E594" s="284" t="str">
        <f>IC!G38</f>
        <v>CS8953AR SSOP-28</v>
      </c>
      <c r="F594" s="287">
        <f>IC!H38</f>
        <v>0</v>
      </c>
      <c r="G594" s="288">
        <f>IC!I38</f>
        <v>0</v>
      </c>
      <c r="H594" s="289">
        <f>IC!K38</f>
        <v>28</v>
      </c>
    </row>
    <row r="595" spans="1:8">
      <c r="A595" s="282">
        <v>38</v>
      </c>
      <c r="B595" s="286" t="str">
        <f>CONCATENATE(IC!C39,"/",IC!D39)</f>
        <v>/</v>
      </c>
      <c r="C595" s="284" t="str">
        <f>IC!E39</f>
        <v>DZ01V003900</v>
      </c>
      <c r="D595" s="284" t="str">
        <f>IC!F39</f>
        <v>SMD IC</v>
      </c>
      <c r="E595" s="284" t="str">
        <f>IC!G39</f>
        <v>CYT CYT8117-ADJ SOT-223</v>
      </c>
      <c r="F595" s="287">
        <f>IC!H39</f>
        <v>0</v>
      </c>
      <c r="G595" s="288">
        <f>IC!I39</f>
        <v>0</v>
      </c>
      <c r="H595" s="289">
        <f>IC!K39</f>
        <v>4</v>
      </c>
    </row>
    <row r="596" spans="1:8">
      <c r="A596" s="282">
        <v>39</v>
      </c>
      <c r="B596" s="286" t="str">
        <f>CONCATENATE(IC!C40,"/",IC!D40)</f>
        <v>SOT_23/DS1818-10</v>
      </c>
      <c r="C596" s="284" t="str">
        <f>IC!E40</f>
        <v>DZ01V004100</v>
      </c>
      <c r="D596" s="284" t="str">
        <f>IC!F40</f>
        <v>SMD IC</v>
      </c>
      <c r="E596" s="284" t="str">
        <f>IC!G40</f>
        <v>DALLAS DS1818R-10+T&amp;R SOT-23</v>
      </c>
      <c r="F596" s="287">
        <f>IC!H40</f>
        <v>0</v>
      </c>
      <c r="G596" s="288">
        <f>IC!I40</f>
        <v>0</v>
      </c>
      <c r="H596" s="289">
        <f>IC!K40</f>
        <v>3</v>
      </c>
    </row>
    <row r="597" spans="1:8">
      <c r="A597" s="282">
        <v>40</v>
      </c>
      <c r="B597" s="286" t="str">
        <f>CONCATENATE(IC!C41,"/",IC!D41)</f>
        <v>lqfp80/EP9132</v>
      </c>
      <c r="C597" s="284" t="str">
        <f>IC!E41</f>
        <v>DZ01V004200</v>
      </c>
      <c r="D597" s="284" t="str">
        <f>IC!F41</f>
        <v>SMD IC</v>
      </c>
      <c r="E597" s="284" t="str">
        <f>IC!G41</f>
        <v>EXPLORE EP9132 LQFP-80 (已停产)</v>
      </c>
      <c r="F597" s="287">
        <f>IC!H41</f>
        <v>0</v>
      </c>
      <c r="G597" s="288" t="str">
        <f>IC!I41</f>
        <v>去字符</v>
      </c>
      <c r="H597" s="289">
        <f>IC!K41</f>
        <v>80</v>
      </c>
    </row>
    <row r="598" spans="1:8">
      <c r="A598" s="282">
        <v>41</v>
      </c>
      <c r="B598" s="286" t="str">
        <f>CONCATENATE(IC!C42,"/",IC!D42)</f>
        <v>LQFP128_D5_GND8/EP9134</v>
      </c>
      <c r="C598" s="284" t="str">
        <f>IC!E42</f>
        <v>DZ01V004300</v>
      </c>
      <c r="D598" s="284" t="str">
        <f>IC!F42</f>
        <v>SMD IC</v>
      </c>
      <c r="E598" s="284" t="str">
        <f>IC!G42</f>
        <v>EXPLORE EP9134 LQFP-128</v>
      </c>
      <c r="F598" s="287">
        <f>IC!H42</f>
        <v>0</v>
      </c>
      <c r="G598" s="288" t="str">
        <f>IC!I42</f>
        <v>去字符</v>
      </c>
      <c r="H598" s="289">
        <f>IC!K42</f>
        <v>128</v>
      </c>
    </row>
    <row r="599" spans="1:8">
      <c r="A599" s="282">
        <v>42</v>
      </c>
      <c r="B599" s="286" t="str">
        <f>CONCATENATE(IC!C43,"/",IC!D43)</f>
        <v>TQFP128/EP9431</v>
      </c>
      <c r="C599" s="284" t="str">
        <f>IC!E43</f>
        <v>DZ01V004400</v>
      </c>
      <c r="D599" s="284" t="str">
        <f>IC!F43</f>
        <v>SMD IC</v>
      </c>
      <c r="E599" s="284" t="str">
        <f>IC!G43</f>
        <v>EXPLORE EP9431 TQFP-128</v>
      </c>
      <c r="F599" s="287">
        <f>IC!H43</f>
        <v>0</v>
      </c>
      <c r="G599" s="288" t="str">
        <f>IC!I43</f>
        <v>去字符</v>
      </c>
      <c r="H599" s="289">
        <f>IC!K43</f>
        <v>128</v>
      </c>
    </row>
    <row r="600" ht="22.5" spans="1:8">
      <c r="A600" s="282">
        <v>43</v>
      </c>
      <c r="B600" s="286" t="str">
        <f>CONCATENATE(IC!C44,"/",IC!D44)</f>
        <v>lqfp64/EPF011A</v>
      </c>
      <c r="C600" s="284" t="str">
        <f>IC!E44</f>
        <v>DZ01V004500</v>
      </c>
      <c r="D600" s="284" t="str">
        <f>IC!F44</f>
        <v>SMD IC</v>
      </c>
      <c r="E600" s="284" t="str">
        <f>IC!G44</f>
        <v>EXPLORE EPF011A QFP-64S</v>
      </c>
      <c r="F600" s="287">
        <f>IC!H44</f>
        <v>0</v>
      </c>
      <c r="G600" s="288" t="str">
        <f>IC!I44</f>
        <v>去字符(需先烧录程序)</v>
      </c>
      <c r="H600" s="289">
        <f>IC!K44</f>
        <v>64</v>
      </c>
    </row>
    <row r="601" ht="24" spans="1:8">
      <c r="A601" s="282">
        <v>44</v>
      </c>
      <c r="B601" s="286" t="str">
        <f>CONCATENATE(IC!C45,"/",IC!D45)</f>
        <v>SOIC8/R1EX24008A-Y</v>
      </c>
      <c r="C601" s="284" t="str">
        <f>IC!E45</f>
        <v>DZ01V004601</v>
      </c>
      <c r="D601" s="284" t="str">
        <f>IC!F45</f>
        <v>SMD IC </v>
      </c>
      <c r="E601" s="284" t="str">
        <f>IC!G45</f>
        <v>FM24C16D-Y HDCP-KEY  2048*8EEPROM SOP-8(烧录程序回货,点黄点)</v>
      </c>
      <c r="F601" s="287" t="str">
        <f>IC!H45</f>
        <v>复旦微</v>
      </c>
      <c r="G601" s="288" t="str">
        <f>IC!I45</f>
        <v>配EP9132/9142的KEY</v>
      </c>
      <c r="H601" s="289">
        <f>IC!K45</f>
        <v>8</v>
      </c>
    </row>
    <row r="602" spans="1:8">
      <c r="A602" s="282">
        <v>45</v>
      </c>
      <c r="B602" s="286" t="str">
        <f>CONCATENATE(IC!C46,"/",IC!D46)</f>
        <v>SO14/MM74HC125</v>
      </c>
      <c r="C602" s="284" t="str">
        <f>IC!E46</f>
        <v>DZ01V004700</v>
      </c>
      <c r="D602" s="284" t="str">
        <f>IC!F46</f>
        <v>SMD IC</v>
      </c>
      <c r="E602" s="284" t="str">
        <f>IC!G46</f>
        <v>TI SN74HCT125 SOP14</v>
      </c>
      <c r="F602" s="287">
        <f>IC!H46</f>
        <v>0</v>
      </c>
      <c r="G602" s="288">
        <f>IC!I46</f>
        <v>0</v>
      </c>
      <c r="H602" s="289">
        <f>IC!K46</f>
        <v>14</v>
      </c>
    </row>
    <row r="603" ht="24" spans="1:8">
      <c r="A603" s="282">
        <v>46</v>
      </c>
      <c r="B603" s="286" t="str">
        <f>CONCATENATE(IC!C47,"/",IC!D47)</f>
        <v>SOIC8/R1EX24008A-Y</v>
      </c>
      <c r="C603" s="284" t="str">
        <f>IC!E47</f>
        <v>DZ01V004801</v>
      </c>
      <c r="D603" s="284" t="str">
        <f>IC!F47</f>
        <v>SMD IC </v>
      </c>
      <c r="E603" s="284" t="str">
        <f>IC!G47</f>
        <v>FM24016D-W HDCP-KEY 2048*8EEPROM SOP-8(烧录程序回货,点白点)  </v>
      </c>
      <c r="F603" s="287" t="str">
        <f>IC!H47</f>
        <v>复旦微</v>
      </c>
      <c r="G603" s="288" t="str">
        <f>IC!I47</f>
        <v>配EP9134/9144的KEY</v>
      </c>
      <c r="H603" s="289">
        <f>IC!K47</f>
        <v>8</v>
      </c>
    </row>
    <row r="604" spans="1:8">
      <c r="A604" s="282">
        <v>47</v>
      </c>
      <c r="B604" s="286" t="str">
        <f>CONCATENATE(IC!C48,"/",IC!D48)</f>
        <v>PLCC-44/CD22M3494MQZ</v>
      </c>
      <c r="C604" s="284" t="str">
        <f>IC!E48</f>
        <v>DZ01V004900</v>
      </c>
      <c r="D604" s="284" t="str">
        <f>IC!F48</f>
        <v>SMD IC</v>
      </c>
      <c r="E604" s="284" t="str">
        <f>IC!G48</f>
        <v>INTERSIL CD22M3494MQZ PLCC-44</v>
      </c>
      <c r="F604" s="287">
        <f>IC!H48</f>
        <v>0</v>
      </c>
      <c r="G604" s="288">
        <f>IC!I48</f>
        <v>0</v>
      </c>
      <c r="H604" s="289">
        <f>IC!K48</f>
        <v>44</v>
      </c>
    </row>
    <row r="605" spans="1:8">
      <c r="A605" s="282">
        <v>48</v>
      </c>
      <c r="B605" s="286" t="str">
        <f>CONCATENATE(IC!C49,"/",IC!D49)</f>
        <v>SO14/</v>
      </c>
      <c r="C605" s="284" t="str">
        <f>IC!E49</f>
        <v>DZ01V005002</v>
      </c>
      <c r="D605" s="284" t="str">
        <f>IC!F49</f>
        <v>SMD IC</v>
      </c>
      <c r="E605" s="284" t="str">
        <f>IC!G49</f>
        <v>EL5462 SOP-14</v>
      </c>
      <c r="F605" s="287" t="str">
        <f>IC!H49</f>
        <v>INTERSIL</v>
      </c>
      <c r="G605" s="288" t="str">
        <f>IC!I49</f>
        <v>代替CLC4601</v>
      </c>
      <c r="H605" s="289">
        <f>IC!K49</f>
        <v>14</v>
      </c>
    </row>
    <row r="606" spans="1:8">
      <c r="A606" s="282">
        <v>49</v>
      </c>
      <c r="B606" s="286" t="str">
        <f>CONCATENATE(IC!C50,"/",IC!D50)</f>
        <v>/</v>
      </c>
      <c r="C606" s="284" t="str">
        <f>IC!E50</f>
        <v>DZ01V005100</v>
      </c>
      <c r="D606" s="284" t="str">
        <f>IC!F50</f>
        <v>SMD IC</v>
      </c>
      <c r="E606" s="284" t="str">
        <f>IC!G50</f>
        <v>INTERSIL EL5162 SO-8</v>
      </c>
      <c r="F606" s="287">
        <f>IC!H50</f>
        <v>0</v>
      </c>
      <c r="G606" s="288">
        <f>IC!I50</f>
        <v>0</v>
      </c>
      <c r="H606" s="289">
        <f>IC!K50</f>
        <v>8</v>
      </c>
    </row>
    <row r="607" spans="1:8">
      <c r="A607" s="282">
        <v>50</v>
      </c>
      <c r="B607" s="286" t="str">
        <f>CONCATENATE(IC!C51,"/",IC!D51)</f>
        <v>/</v>
      </c>
      <c r="C607" s="284" t="str">
        <f>IC!E51</f>
        <v>DZ01V005200</v>
      </c>
      <c r="D607" s="284" t="str">
        <f>IC!F51</f>
        <v>SMD IC</v>
      </c>
      <c r="E607" s="284" t="str">
        <f>IC!G51</f>
        <v>INTERSIL EL5170 SO-8</v>
      </c>
      <c r="F607" s="287">
        <f>IC!H51</f>
        <v>0</v>
      </c>
      <c r="G607" s="288">
        <f>IC!I51</f>
        <v>0</v>
      </c>
      <c r="H607" s="289">
        <f>IC!K51</f>
        <v>8</v>
      </c>
    </row>
    <row r="608" spans="1:8">
      <c r="A608" s="282">
        <v>51</v>
      </c>
      <c r="B608" s="286" t="str">
        <f>CONCATENATE(IC!C52,"/",IC!D52)</f>
        <v>/</v>
      </c>
      <c r="C608" s="284" t="str">
        <f>IC!E52</f>
        <v>DZ01V005300</v>
      </c>
      <c r="D608" s="284" t="str">
        <f>IC!F52</f>
        <v>SMD IC</v>
      </c>
      <c r="E608" s="284" t="str">
        <f>IC!G52</f>
        <v>INTERSIL EL5172 SO-8</v>
      </c>
      <c r="F608" s="287">
        <f>IC!H52</f>
        <v>0</v>
      </c>
      <c r="G608" s="288">
        <f>IC!I52</f>
        <v>0</v>
      </c>
      <c r="H608" s="289">
        <f>IC!K52</f>
        <v>8</v>
      </c>
    </row>
    <row r="609" spans="1:8">
      <c r="A609" s="282">
        <v>52</v>
      </c>
      <c r="B609" s="286" t="str">
        <f>CONCATENATE(IC!C53,"/",IC!D53)</f>
        <v>/</v>
      </c>
      <c r="C609" s="284" t="str">
        <f>IC!E53</f>
        <v>DZ01V005400</v>
      </c>
      <c r="D609" s="284" t="str">
        <f>IC!F53</f>
        <v>SMD IC</v>
      </c>
      <c r="E609" s="284" t="str">
        <f>IC!G53</f>
        <v>INTERSIL EL5205ISZ-T7 SOP-8</v>
      </c>
      <c r="F609" s="287">
        <f>IC!H53</f>
        <v>0</v>
      </c>
      <c r="G609" s="288">
        <f>IC!I53</f>
        <v>0</v>
      </c>
      <c r="H609" s="289">
        <f>IC!K53</f>
        <v>8</v>
      </c>
    </row>
    <row r="610" spans="1:8">
      <c r="A610" s="282">
        <v>53</v>
      </c>
      <c r="B610" s="286" t="str">
        <f>CONCATENATE(IC!C54,"/",IC!D54)</f>
        <v>/</v>
      </c>
      <c r="C610" s="284" t="str">
        <f>IC!E54</f>
        <v>DZ01V005500</v>
      </c>
      <c r="D610" s="284" t="str">
        <f>IC!F54</f>
        <v>SMD IC</v>
      </c>
      <c r="E610" s="284" t="str">
        <f>IC!G54</f>
        <v>INTERSIL IS43840IRE QFN-20</v>
      </c>
      <c r="F610" s="287">
        <f>IC!H54</f>
        <v>0</v>
      </c>
      <c r="G610" s="288">
        <f>IC!I54</f>
        <v>0</v>
      </c>
      <c r="H610" s="289">
        <f>IC!K54</f>
        <v>20</v>
      </c>
    </row>
    <row r="611" spans="1:8">
      <c r="A611" s="282">
        <v>54</v>
      </c>
      <c r="B611" s="286" t="str">
        <f>CONCATENATE(IC!C55,"/",IC!D55)</f>
        <v>SOT-23-5/ISL54103</v>
      </c>
      <c r="C611" s="284" t="str">
        <f>IC!E55</f>
        <v>DZ01V005600</v>
      </c>
      <c r="D611" s="284" t="str">
        <f>IC!F55</f>
        <v>SMD IC</v>
      </c>
      <c r="E611" s="284" t="str">
        <f>IC!G55</f>
        <v>INTERSIL ISL54103IHZ-T7 SOT-23-5</v>
      </c>
      <c r="F611" s="287">
        <f>IC!H55</f>
        <v>0</v>
      </c>
      <c r="G611" s="288">
        <f>IC!I55</f>
        <v>0</v>
      </c>
      <c r="H611" s="289">
        <f>IC!K55</f>
        <v>5</v>
      </c>
    </row>
    <row r="612" spans="1:8">
      <c r="A612" s="282">
        <v>55</v>
      </c>
      <c r="B612" s="286" t="str">
        <f>CONCATENATE(IC!C56,"/",IC!D56)</f>
        <v>/</v>
      </c>
      <c r="C612" s="284" t="str">
        <f>IC!E56</f>
        <v>DZ01V005700</v>
      </c>
      <c r="D612" s="284" t="str">
        <f>IC!F56</f>
        <v>SMD IC</v>
      </c>
      <c r="E612" s="284" t="str">
        <f>IC!G56</f>
        <v>INTERSIL ISL54106ACR QFN-72</v>
      </c>
      <c r="F612" s="287">
        <f>IC!H56</f>
        <v>0</v>
      </c>
      <c r="G612" s="288">
        <f>IC!I56</f>
        <v>0</v>
      </c>
      <c r="H612" s="289">
        <f>IC!K56</f>
        <v>72</v>
      </c>
    </row>
    <row r="613" spans="1:8">
      <c r="A613" s="282">
        <v>56</v>
      </c>
      <c r="B613" s="286" t="str">
        <f>CONCATENATE(IC!C57,"/",IC!D57)</f>
        <v>QFN32P0_5D_EPAD/ISL59446IRZ</v>
      </c>
      <c r="C613" s="284" t="str">
        <f>IC!E57</f>
        <v>DZ01V005800</v>
      </c>
      <c r="D613" s="284" t="str">
        <f>IC!F57</f>
        <v>SMD IC</v>
      </c>
      <c r="E613" s="284" t="str">
        <f>IC!G57</f>
        <v>INTERSIL ISL59446IRZ QFN-32</v>
      </c>
      <c r="F613" s="287">
        <f>IC!H57</f>
        <v>0</v>
      </c>
      <c r="G613" s="288">
        <f>IC!I57</f>
        <v>0</v>
      </c>
      <c r="H613" s="289">
        <f>IC!K57</f>
        <v>32</v>
      </c>
    </row>
    <row r="614" spans="1:8">
      <c r="A614" s="282">
        <v>57</v>
      </c>
      <c r="B614" s="286" t="str">
        <f>CONCATENATE(IC!C58,"/",IC!D58)</f>
        <v>/</v>
      </c>
      <c r="C614" s="284" t="str">
        <f>IC!E58</f>
        <v>DZ01V005900</v>
      </c>
      <c r="D614" s="284" t="str">
        <f>IC!F58</f>
        <v>SMD IC</v>
      </c>
      <c r="E614" s="284" t="str">
        <f>IC!G58</f>
        <v>INTERSIL ISL59448A QSOP-24</v>
      </c>
      <c r="F614" s="287">
        <f>IC!H58</f>
        <v>0</v>
      </c>
      <c r="G614" s="288">
        <f>IC!I58</f>
        <v>0</v>
      </c>
      <c r="H614" s="289">
        <f>IC!K58</f>
        <v>24</v>
      </c>
    </row>
    <row r="615" spans="1:8">
      <c r="A615" s="282">
        <v>58</v>
      </c>
      <c r="B615" s="286" t="str">
        <f>CONCATENATE(IC!C59,"/",IC!D59)</f>
        <v>/</v>
      </c>
      <c r="C615" s="284" t="str">
        <f>IC!E59</f>
        <v>DZ01V006000</v>
      </c>
      <c r="D615" s="284" t="str">
        <f>IC!F59</f>
        <v>SMD IC</v>
      </c>
      <c r="E615" s="284" t="str">
        <f>IC!G59</f>
        <v>INTERSIL ISL8490 SO-8</v>
      </c>
      <c r="F615" s="287">
        <f>IC!H59</f>
        <v>0</v>
      </c>
      <c r="G615" s="288">
        <f>IC!I59</f>
        <v>0</v>
      </c>
      <c r="H615" s="289">
        <f>IC!K59</f>
        <v>8</v>
      </c>
    </row>
    <row r="616" spans="1:8">
      <c r="A616" s="282">
        <v>59</v>
      </c>
      <c r="B616" s="286" t="str">
        <f>CONCATENATE(IC!C60,"/",IC!D60)</f>
        <v>soic8/IRF7314_1</v>
      </c>
      <c r="C616" s="284" t="str">
        <f>IC!E60</f>
        <v>DZ01V006100</v>
      </c>
      <c r="D616" s="284" t="str">
        <f>IC!F60</f>
        <v>SMD IC</v>
      </c>
      <c r="E616" s="284" t="str">
        <f>IC!G60</f>
        <v>IOP IRF7314 SOP-8</v>
      </c>
      <c r="F616" s="287">
        <f>IC!H60</f>
        <v>0</v>
      </c>
      <c r="G616" s="288">
        <f>IC!I60</f>
        <v>0</v>
      </c>
      <c r="H616" s="289">
        <f>IC!K60</f>
        <v>8</v>
      </c>
    </row>
    <row r="617" spans="1:8">
      <c r="A617" s="282">
        <v>60</v>
      </c>
      <c r="B617" s="286" t="str">
        <f>CONCATENATE(IC!C61,"/",IC!D61)</f>
        <v>/</v>
      </c>
      <c r="C617" s="284" t="str">
        <f>IC!E61</f>
        <v>DZ01V006200</v>
      </c>
      <c r="D617" s="284" t="str">
        <f>IC!F61</f>
        <v>SMD IC</v>
      </c>
      <c r="E617" s="284" t="str">
        <f>IC!G61</f>
        <v>ISS IS42S16400A-7TLI TSOP-54-0.8MM</v>
      </c>
      <c r="F617" s="287">
        <f>IC!H61</f>
        <v>0</v>
      </c>
      <c r="G617" s="288">
        <f>IC!I61</f>
        <v>0</v>
      </c>
      <c r="H617" s="289">
        <f>IC!K61</f>
        <v>54</v>
      </c>
    </row>
    <row r="618" spans="1:8">
      <c r="A618" s="282">
        <v>61</v>
      </c>
      <c r="B618" s="286" t="str">
        <f>CONCATENATE(IC!C62,"/",IC!D62)</f>
        <v>/</v>
      </c>
      <c r="C618" s="284" t="str">
        <f>IC!E62</f>
        <v>DZ01V006300</v>
      </c>
      <c r="D618" s="284" t="str">
        <f>IC!F62</f>
        <v>SMD IC</v>
      </c>
      <c r="E618" s="284" t="str">
        <f>IC!G62</f>
        <v>ITE IT6263 QFN-64P</v>
      </c>
      <c r="F618" s="287">
        <f>IC!H62</f>
        <v>0</v>
      </c>
      <c r="G618" s="288">
        <f>IC!I62</f>
        <v>0</v>
      </c>
      <c r="H618" s="289">
        <f>IC!K62</f>
        <v>64</v>
      </c>
    </row>
    <row r="619" spans="1:8">
      <c r="A619" s="282">
        <v>62</v>
      </c>
      <c r="B619" s="286" t="str">
        <f>CONCATENATE(IC!C63,"/",IC!D63)</f>
        <v>/</v>
      </c>
      <c r="C619" s="284" t="str">
        <f>IC!E63</f>
        <v>DZ01V006400</v>
      </c>
      <c r="D619" s="284" t="str">
        <f>IC!F63</f>
        <v>SMD IC</v>
      </c>
      <c r="E619" s="284" t="str">
        <f>IC!G63</f>
        <v>JRC NJM360E SOP-8</v>
      </c>
      <c r="F619" s="287">
        <f>IC!H63</f>
        <v>0</v>
      </c>
      <c r="G619" s="288">
        <f>IC!I63</f>
        <v>0</v>
      </c>
      <c r="H619" s="289">
        <f>IC!K63</f>
        <v>8</v>
      </c>
    </row>
    <row r="620" spans="1:8">
      <c r="A620" s="282">
        <v>63</v>
      </c>
      <c r="B620" s="286" t="str">
        <f>CONCATENATE(IC!C64,"/",IC!D64)</f>
        <v>soic8/NJM4558M</v>
      </c>
      <c r="C620" s="284" t="str">
        <f>IC!E64</f>
        <v>DZ01V006500</v>
      </c>
      <c r="D620" s="284" t="str">
        <f>IC!F64</f>
        <v>SMD IC</v>
      </c>
      <c r="E620" s="284" t="str">
        <f>IC!G64</f>
        <v>JRC NJM4558M SOP-8</v>
      </c>
      <c r="F620" s="287">
        <f>IC!H64</f>
        <v>0</v>
      </c>
      <c r="G620" s="288">
        <f>IC!I64</f>
        <v>0</v>
      </c>
      <c r="H620" s="289">
        <f>IC!K64</f>
        <v>8</v>
      </c>
    </row>
    <row r="621" spans="1:8">
      <c r="A621" s="282">
        <v>64</v>
      </c>
      <c r="B621" s="286" t="str">
        <f>CONCATENATE(IC!C65,"/",IC!D65)</f>
        <v>/</v>
      </c>
      <c r="C621" s="284" t="str">
        <f>IC!E65</f>
        <v>DZ01V006600</v>
      </c>
      <c r="D621" s="284" t="str">
        <f>IC!F65</f>
        <v>SMD IC</v>
      </c>
      <c r="E621" s="284" t="str">
        <f>IC!G65</f>
        <v>LATTICE LC4032V 75TN44-10I TQFP-44</v>
      </c>
      <c r="F621" s="287">
        <f>IC!H65</f>
        <v>0</v>
      </c>
      <c r="G621" s="288">
        <f>IC!I65</f>
        <v>0</v>
      </c>
      <c r="H621" s="289">
        <f>IC!K65</f>
        <v>44</v>
      </c>
    </row>
    <row r="622" spans="1:8">
      <c r="A622" s="282">
        <v>65</v>
      </c>
      <c r="B622" s="286" t="str">
        <f>CONCATENATE(IC!C66,"/",IC!D66)</f>
        <v>/</v>
      </c>
      <c r="C622" s="284" t="str">
        <f>IC!E66</f>
        <v>DZ01V006700</v>
      </c>
      <c r="D622" s="284" t="str">
        <f>IC!F66</f>
        <v>SMD IC</v>
      </c>
      <c r="E622" s="284" t="str">
        <f>IC!G66</f>
        <v>LATTICE LC4128V 75TN100-101 TQFP－100</v>
      </c>
      <c r="F622" s="287">
        <f>IC!H66</f>
        <v>0</v>
      </c>
      <c r="G622" s="288">
        <f>IC!I66</f>
        <v>0</v>
      </c>
      <c r="H622" s="289">
        <f>IC!K66</f>
        <v>100</v>
      </c>
    </row>
    <row r="623" spans="1:8">
      <c r="A623" s="282">
        <v>66</v>
      </c>
      <c r="B623" s="286" t="str">
        <f>CONCATENATE(IC!C67,"/",IC!D67)</f>
        <v>/</v>
      </c>
      <c r="C623" s="284" t="str">
        <f>IC!E67</f>
        <v>DZ01V006800</v>
      </c>
      <c r="D623" s="284" t="str">
        <f>IC!F67</f>
        <v>SMD IC</v>
      </c>
      <c r="E623" s="284" t="str">
        <f>IC!G67</f>
        <v>LATTICE LCMXO1200C-3TN100C TQFP-100</v>
      </c>
      <c r="F623" s="287">
        <f>IC!H67</f>
        <v>0</v>
      </c>
      <c r="G623" s="288" t="str">
        <f>IC!I67</f>
        <v>去字符</v>
      </c>
      <c r="H623" s="289">
        <f>IC!K67</f>
        <v>100</v>
      </c>
    </row>
    <row r="624" spans="1:8">
      <c r="A624" s="282">
        <v>67</v>
      </c>
      <c r="B624" s="286" t="str">
        <f>CONCATENATE(IC!C68,"/",IC!D68)</f>
        <v>/</v>
      </c>
      <c r="C624" s="284" t="str">
        <f>IC!E68</f>
        <v>DZ01V006900</v>
      </c>
      <c r="D624" s="284" t="str">
        <f>IC!F68</f>
        <v>SMD IC</v>
      </c>
      <c r="E624" s="284" t="str">
        <f>IC!G68</f>
        <v>MAX MAX3814CHJ TQFP-32</v>
      </c>
      <c r="F624" s="287">
        <f>IC!H68</f>
        <v>0</v>
      </c>
      <c r="G624" s="288">
        <f>IC!I68</f>
        <v>0</v>
      </c>
      <c r="H624" s="289">
        <f>IC!K68</f>
        <v>32</v>
      </c>
    </row>
    <row r="625" spans="1:8">
      <c r="A625" s="282">
        <v>68</v>
      </c>
      <c r="B625" s="286" t="str">
        <f>CONCATENATE(IC!C69,"/",IC!D69)</f>
        <v>/</v>
      </c>
      <c r="C625" s="284" t="str">
        <f>IC!E69</f>
        <v>DZ01V007000</v>
      </c>
      <c r="D625" s="284" t="str">
        <f>IC!F69</f>
        <v>SMD IC</v>
      </c>
      <c r="E625" s="284" t="str">
        <f>IC!G69</f>
        <v>MAX MAX3815CCM TQFP-48</v>
      </c>
      <c r="F625" s="287">
        <f>IC!H69</f>
        <v>0</v>
      </c>
      <c r="G625" s="288">
        <f>IC!I69</f>
        <v>0</v>
      </c>
      <c r="H625" s="289">
        <f>IC!K69</f>
        <v>48</v>
      </c>
    </row>
    <row r="626" spans="1:8">
      <c r="A626" s="282">
        <v>69</v>
      </c>
      <c r="B626" s="286" t="str">
        <f>CONCATENATE(IC!C70,"/",IC!D70)</f>
        <v>/</v>
      </c>
      <c r="C626" s="284" t="str">
        <f>IC!E70</f>
        <v>DZ01V007100</v>
      </c>
      <c r="D626" s="284" t="str">
        <f>IC!F70</f>
        <v>SMD IC</v>
      </c>
      <c r="E626" s="284" t="str">
        <f>IC!G70</f>
        <v>MAX MAX3816CUE TSSOP-16</v>
      </c>
      <c r="F626" s="287">
        <f>IC!H70</f>
        <v>0</v>
      </c>
      <c r="G626" s="288">
        <f>IC!I70</f>
        <v>0</v>
      </c>
      <c r="H626" s="289">
        <f>IC!K70</f>
        <v>16</v>
      </c>
    </row>
    <row r="627" spans="1:8">
      <c r="A627" s="282">
        <v>70</v>
      </c>
      <c r="B627" s="286" t="str">
        <f>CONCATENATE(IC!C71,"/",IC!D71)</f>
        <v>/</v>
      </c>
      <c r="C627" s="284" t="str">
        <f>IC!E71</f>
        <v>DZ01V007200</v>
      </c>
      <c r="D627" s="284" t="str">
        <f>IC!F71</f>
        <v>SMD IC</v>
      </c>
      <c r="E627" s="284" t="str">
        <f>IC!G71</f>
        <v>MAX MAX4999ETJ+ TQFN-32</v>
      </c>
      <c r="F627" s="287">
        <f>IC!H71</f>
        <v>0</v>
      </c>
      <c r="G627" s="288">
        <f>IC!I71</f>
        <v>0</v>
      </c>
      <c r="H627" s="289">
        <f>IC!K71</f>
        <v>32</v>
      </c>
    </row>
    <row r="628" spans="1:8">
      <c r="A628" s="282">
        <v>71</v>
      </c>
      <c r="B628" s="286" t="str">
        <f>CONCATENATE(IC!C72,"/",IC!D72)</f>
        <v>/</v>
      </c>
      <c r="C628" s="284" t="str">
        <f>IC!E72</f>
        <v>DZ01V007400</v>
      </c>
      <c r="D628" s="284" t="str">
        <f>IC!F72</f>
        <v>SMD IC</v>
      </c>
      <c r="E628" s="284" t="str">
        <f>IC!G72</f>
        <v>MICROCHIP 24LC32A SOP-8</v>
      </c>
      <c r="F628" s="287">
        <f>IC!H72</f>
        <v>0</v>
      </c>
      <c r="G628" s="288">
        <f>IC!I72</f>
        <v>0</v>
      </c>
      <c r="H628" s="289">
        <f>IC!K72</f>
        <v>8</v>
      </c>
    </row>
    <row r="629" spans="1:8">
      <c r="A629" s="282">
        <v>72</v>
      </c>
      <c r="B629" s="286" t="str">
        <f>CONCATENATE(IC!C73,"/",IC!D73)</f>
        <v>soic8_5280/25LC1024-I-SM</v>
      </c>
      <c r="C629" s="284" t="str">
        <f>IC!E73</f>
        <v>DZ01V007500</v>
      </c>
      <c r="D629" s="284" t="str">
        <f>IC!F73</f>
        <v>SMD IC</v>
      </c>
      <c r="E629" s="284" t="str">
        <f>IC!G73</f>
        <v>MICROCHIP 25LC1024-I-SM SOIJ-8(要求用管装）</v>
      </c>
      <c r="F629" s="287" t="str">
        <f>IC!H73</f>
        <v>MICROCHIP </v>
      </c>
      <c r="G629" s="288" t="str">
        <f>IC!I73</f>
        <v>先烧录程序</v>
      </c>
      <c r="H629" s="289">
        <f>IC!K73</f>
        <v>8</v>
      </c>
    </row>
    <row r="630" spans="1:8">
      <c r="A630" s="282">
        <v>73</v>
      </c>
      <c r="B630" s="286" t="str">
        <f>CONCATENATE(IC!C74,"/",IC!D74)</f>
        <v>/</v>
      </c>
      <c r="C630" s="284" t="str">
        <f>IC!E74</f>
        <v>DZ01V007600</v>
      </c>
      <c r="D630" s="284" t="str">
        <f>IC!F74</f>
        <v>SMD IC</v>
      </c>
      <c r="E630" s="284" t="str">
        <f>IC!G74</f>
        <v>MPS MP1423DN SOP-8</v>
      </c>
      <c r="F630" s="287">
        <f>IC!H74</f>
        <v>0</v>
      </c>
      <c r="G630" s="288">
        <f>IC!I74</f>
        <v>0</v>
      </c>
      <c r="H630" s="289">
        <f>IC!K74</f>
        <v>8</v>
      </c>
    </row>
    <row r="631" spans="1:8">
      <c r="A631" s="282">
        <v>74</v>
      </c>
      <c r="B631" s="286" t="str">
        <f>CONCATENATE(IC!C75,"/",IC!D75)</f>
        <v>soic8_epad/MP1591DN-LF</v>
      </c>
      <c r="C631" s="284" t="str">
        <f>IC!E75</f>
        <v>DZ01V007700</v>
      </c>
      <c r="D631" s="284" t="str">
        <f>IC!F75</f>
        <v>SMD IC</v>
      </c>
      <c r="E631" s="284" t="str">
        <f>IC!G75</f>
        <v>MPS MP1591DN-LF-Z SOP-8</v>
      </c>
      <c r="F631" s="287">
        <f>IC!H75</f>
        <v>0</v>
      </c>
      <c r="G631" s="288">
        <f>IC!I75</f>
        <v>0</v>
      </c>
      <c r="H631" s="289">
        <f>IC!K75</f>
        <v>8</v>
      </c>
    </row>
    <row r="632" spans="1:8">
      <c r="A632" s="282">
        <v>75</v>
      </c>
      <c r="B632" s="286" t="str">
        <f>CONCATENATE(IC!C76,"/",IC!D76)</f>
        <v>soic8_epad/MP1593</v>
      </c>
      <c r="C632" s="284" t="str">
        <f>IC!E76</f>
        <v>DZ01V007800</v>
      </c>
      <c r="D632" s="284" t="str">
        <f>IC!F76</f>
        <v>SMD IC</v>
      </c>
      <c r="E632" s="284" t="str">
        <f>IC!G76</f>
        <v>MPS MP1593DN SOP-8</v>
      </c>
      <c r="F632" s="287">
        <f>IC!H76</f>
        <v>0</v>
      </c>
      <c r="G632" s="288">
        <f>IC!I76</f>
        <v>0</v>
      </c>
      <c r="H632" s="289">
        <f>IC!K76</f>
        <v>8</v>
      </c>
    </row>
    <row r="633" spans="1:8">
      <c r="A633" s="282">
        <v>76</v>
      </c>
      <c r="B633" s="286" t="str">
        <f>CONCATENATE(IC!C77,"/",IC!D77)</f>
        <v>/</v>
      </c>
      <c r="C633" s="284" t="str">
        <f>IC!E77</f>
        <v>DZ01V007900</v>
      </c>
      <c r="D633" s="284" t="str">
        <f>IC!F77</f>
        <v>SMD IC</v>
      </c>
      <c r="E633" s="284" t="str">
        <f>IC!G77</f>
        <v>MPS MP7722DF TSSOP-20-F </v>
      </c>
      <c r="F633" s="287">
        <f>IC!H77</f>
        <v>0</v>
      </c>
      <c r="G633" s="288">
        <f>IC!I77</f>
        <v>0</v>
      </c>
      <c r="H633" s="289">
        <f>IC!K77</f>
        <v>20</v>
      </c>
    </row>
    <row r="634" spans="1:8">
      <c r="A634" s="282">
        <v>77</v>
      </c>
      <c r="B634" s="286" t="str">
        <f>CONCATENATE(IC!C78,"/",IC!D78)</f>
        <v>soic8/MP1482</v>
      </c>
      <c r="C634" s="284" t="str">
        <f>IC!E78</f>
        <v>DZ01V008000</v>
      </c>
      <c r="D634" s="284" t="str">
        <f>IC!F78</f>
        <v>SMD IC</v>
      </c>
      <c r="E634" s="284" t="str">
        <f>IC!G78</f>
        <v>MPS1482 SOP-8</v>
      </c>
      <c r="F634" s="287">
        <f>IC!H78</f>
        <v>0</v>
      </c>
      <c r="G634" s="288">
        <f>IC!I78</f>
        <v>0</v>
      </c>
      <c r="H634" s="289">
        <f>IC!K78</f>
        <v>8</v>
      </c>
    </row>
    <row r="635" spans="1:8">
      <c r="A635" s="282">
        <v>78</v>
      </c>
      <c r="B635" s="286" t="str">
        <f>CONCATENATE(IC!C79,"/",IC!D79)</f>
        <v>lqfp216_epad/MT8223H</v>
      </c>
      <c r="C635" s="284" t="str">
        <f>IC!E79</f>
        <v>DZ01V008100</v>
      </c>
      <c r="D635" s="284" t="str">
        <f>IC!F79</f>
        <v>SMD IC</v>
      </c>
      <c r="E635" s="284" t="str">
        <f>IC!G79</f>
        <v>MT8223HFMU LQFP-216 (已停产)</v>
      </c>
      <c r="F635" s="287">
        <f>IC!H79</f>
        <v>0</v>
      </c>
      <c r="G635" s="288" t="str">
        <f>IC!I79</f>
        <v>去字符</v>
      </c>
      <c r="H635" s="289">
        <f>IC!K79</f>
        <v>216</v>
      </c>
    </row>
    <row r="636" spans="1:8">
      <c r="A636" s="282">
        <v>79</v>
      </c>
      <c r="B636" s="286" t="str">
        <f>CONCATENATE(IC!C80,"/",IC!D80)</f>
        <v>/</v>
      </c>
      <c r="C636" s="284" t="str">
        <f>IC!E80</f>
        <v>DZ01V008200</v>
      </c>
      <c r="D636" s="284" t="str">
        <f>IC!F80</f>
        <v>DIP IC</v>
      </c>
      <c r="E636" s="284" t="str">
        <f>IC!G80</f>
        <v>NS LM2596T-5.0 TO-220-5</v>
      </c>
      <c r="F636" s="287">
        <f>IC!H80</f>
        <v>0</v>
      </c>
      <c r="G636" s="288">
        <f>IC!I80</f>
        <v>0</v>
      </c>
      <c r="H636" s="289">
        <f>IC!K80</f>
        <v>6</v>
      </c>
    </row>
    <row r="637" spans="1:8">
      <c r="A637" s="282">
        <v>80</v>
      </c>
      <c r="B637" s="286" t="str">
        <f>CONCATENATE(IC!C81,"/",IC!D81)</f>
        <v>/</v>
      </c>
      <c r="C637" s="284" t="str">
        <f>IC!E81</f>
        <v>DZ01V008400</v>
      </c>
      <c r="D637" s="284" t="str">
        <f>IC!F81</f>
        <v>SMD IC</v>
      </c>
      <c r="E637" s="284" t="str">
        <f>IC!G81</f>
        <v>NS LMH6738MQ SSOP-16</v>
      </c>
      <c r="F637" s="287">
        <f>IC!H81</f>
        <v>0</v>
      </c>
      <c r="G637" s="288">
        <f>IC!I81</f>
        <v>0</v>
      </c>
      <c r="H637" s="289">
        <f>IC!K81</f>
        <v>16</v>
      </c>
    </row>
    <row r="638" spans="1:8">
      <c r="A638" s="282">
        <v>81</v>
      </c>
      <c r="B638" s="286" t="str">
        <f>CONCATENATE(IC!C82,"/",IC!D82)</f>
        <v>/</v>
      </c>
      <c r="C638" s="284" t="str">
        <f>IC!E82</f>
        <v>DZ01V008500</v>
      </c>
      <c r="D638" s="284" t="str">
        <f>IC!F82</f>
        <v>SMD IC</v>
      </c>
      <c r="E638" s="284" t="str">
        <f>IC!G82</f>
        <v>NXP 74HC08D SO-14</v>
      </c>
      <c r="F638" s="287">
        <f>IC!H82</f>
        <v>0</v>
      </c>
      <c r="G638" s="288">
        <f>IC!I82</f>
        <v>0</v>
      </c>
      <c r="H638" s="289">
        <f>IC!K82</f>
        <v>14</v>
      </c>
    </row>
    <row r="639" spans="1:8">
      <c r="A639" s="282">
        <v>82</v>
      </c>
      <c r="B639" s="286" t="str">
        <f>CONCATENATE(IC!C83,"/",IC!D83)</f>
        <v>/</v>
      </c>
      <c r="C639" s="284" t="str">
        <f>IC!E83</f>
        <v>DZ01V008600</v>
      </c>
      <c r="D639" s="284" t="str">
        <f>IC!F83</f>
        <v>SMD IC</v>
      </c>
      <c r="E639" s="284" t="str">
        <f>IC!G83</f>
        <v>NXP 74HC164DR SOP-14-3.8mm</v>
      </c>
      <c r="F639" s="287">
        <f>IC!H83</f>
        <v>0</v>
      </c>
      <c r="G639" s="288">
        <f>IC!I83</f>
        <v>0</v>
      </c>
      <c r="H639" s="289">
        <f>IC!K83</f>
        <v>14</v>
      </c>
    </row>
    <row r="640" spans="1:8">
      <c r="A640" s="282">
        <v>83</v>
      </c>
      <c r="B640" s="286" t="str">
        <f>CONCATENATE(IC!C84,"/",IC!D84)</f>
        <v>tssop16/MC74LVXT4052</v>
      </c>
      <c r="C640" s="284" t="str">
        <f>IC!E84</f>
        <v>DZ01V008700</v>
      </c>
      <c r="D640" s="284" t="str">
        <f>IC!F84</f>
        <v>SMD IC</v>
      </c>
      <c r="E640" s="284" t="str">
        <f>IC!G84</f>
        <v>NXP 74HC4052PW TSSOP-16</v>
      </c>
      <c r="F640" s="287">
        <f>IC!H84</f>
        <v>0</v>
      </c>
      <c r="G640" s="288">
        <f>IC!I84</f>
        <v>0</v>
      </c>
      <c r="H640" s="289">
        <f>IC!K84</f>
        <v>16</v>
      </c>
    </row>
    <row r="641" spans="1:8">
      <c r="A641" s="282">
        <v>84</v>
      </c>
      <c r="B641" s="286" t="str">
        <f>CONCATENATE(IC!C85,"/",IC!D85)</f>
        <v>SO16/74HC595</v>
      </c>
      <c r="C641" s="284" t="str">
        <f>IC!E85</f>
        <v>DZ01V008800</v>
      </c>
      <c r="D641" s="284" t="str">
        <f>IC!F85</f>
        <v>SMD IC</v>
      </c>
      <c r="E641" s="284" t="str">
        <f>IC!G85</f>
        <v>NXP 74HC595D SOP-16-3.8mm </v>
      </c>
      <c r="F641" s="287">
        <f>IC!H85</f>
        <v>0</v>
      </c>
      <c r="G641" s="288">
        <f>IC!I85</f>
        <v>0</v>
      </c>
      <c r="H641" s="289">
        <f>IC!K85</f>
        <v>16</v>
      </c>
    </row>
    <row r="642" spans="1:8">
      <c r="A642" s="282">
        <v>85</v>
      </c>
      <c r="B642" s="286" t="str">
        <f>CONCATENATE(IC!C86,"/",IC!D86)</f>
        <v>/</v>
      </c>
      <c r="C642" s="284" t="str">
        <f>IC!E86</f>
        <v>DZ01V008900</v>
      </c>
      <c r="D642" s="284" t="str">
        <f>IC!F86</f>
        <v>SMD IC</v>
      </c>
      <c r="E642" s="284" t="str">
        <f>IC!G86</f>
        <v>NXP 74HC86D SOP-14</v>
      </c>
      <c r="F642" s="287">
        <f>IC!H86</f>
        <v>0</v>
      </c>
      <c r="G642" s="288">
        <f>IC!I86</f>
        <v>0</v>
      </c>
      <c r="H642" s="289">
        <f>IC!K86</f>
        <v>14</v>
      </c>
    </row>
    <row r="643" spans="1:8">
      <c r="A643" s="282">
        <v>86</v>
      </c>
      <c r="B643" s="286" t="str">
        <f>CONCATENATE(IC!C87,"/",IC!D87)</f>
        <v>/</v>
      </c>
      <c r="C643" s="284" t="str">
        <f>IC!E87</f>
        <v>DZ01V009000</v>
      </c>
      <c r="D643" s="284" t="str">
        <f>IC!F87</f>
        <v>SMD IC</v>
      </c>
      <c r="E643" s="284" t="str">
        <f>IC!G87</f>
        <v>NXP 74HCT123D SO-16</v>
      </c>
      <c r="F643" s="287">
        <f>IC!H87</f>
        <v>0</v>
      </c>
      <c r="G643" s="288">
        <f>IC!I87</f>
        <v>0</v>
      </c>
      <c r="H643" s="289">
        <f>IC!K87</f>
        <v>16</v>
      </c>
    </row>
    <row r="644" spans="1:8">
      <c r="A644" s="282">
        <v>87</v>
      </c>
      <c r="B644" s="286" t="str">
        <f>CONCATENATE(IC!C88,"/",IC!D88)</f>
        <v>SO14/74LVC08A</v>
      </c>
      <c r="C644" s="284" t="str">
        <f>IC!E88</f>
        <v>DZ01V009200</v>
      </c>
      <c r="D644" s="284" t="str">
        <f>IC!F88</f>
        <v>SMD IC</v>
      </c>
      <c r="E644" s="284" t="str">
        <f>IC!G88</f>
        <v>NXP 74LVC08AD SO-14</v>
      </c>
      <c r="F644" s="287">
        <f>IC!H88</f>
        <v>0</v>
      </c>
      <c r="G644" s="288">
        <f>IC!I88</f>
        <v>0</v>
      </c>
      <c r="H644" s="289">
        <f>IC!K88</f>
        <v>14</v>
      </c>
    </row>
    <row r="645" spans="1:8">
      <c r="A645" s="282">
        <v>88</v>
      </c>
      <c r="B645" s="286" t="str">
        <f>CONCATENATE(IC!C89,"/",IC!D89)</f>
        <v>SO14/74LVC14</v>
      </c>
      <c r="C645" s="284" t="str">
        <f>IC!E89</f>
        <v>DZ01V009300</v>
      </c>
      <c r="D645" s="284" t="str">
        <f>IC!F89</f>
        <v>SMD IC</v>
      </c>
      <c r="E645" s="284" t="str">
        <f>IC!G89</f>
        <v>NXP 74LVC14A SO-14</v>
      </c>
      <c r="F645" s="287">
        <f>IC!H89</f>
        <v>0</v>
      </c>
      <c r="G645" s="288">
        <f>IC!I89</f>
        <v>0</v>
      </c>
      <c r="H645" s="289">
        <f>IC!K89</f>
        <v>14</v>
      </c>
    </row>
    <row r="646" spans="1:8">
      <c r="A646" s="282">
        <v>89</v>
      </c>
      <c r="B646" s="286" t="str">
        <f>CONCATENATE(IC!C90,"/",IC!D90)</f>
        <v>/</v>
      </c>
      <c r="C646" s="284" t="str">
        <f>IC!E90</f>
        <v>DZ01V009400</v>
      </c>
      <c r="D646" s="284" t="str">
        <f>IC!F90</f>
        <v>SMD IC</v>
      </c>
      <c r="E646" s="284" t="str">
        <f>IC!G90</f>
        <v>NXP P89LPC915FDH TSSOP-14</v>
      </c>
      <c r="F646" s="287">
        <f>IC!H90</f>
        <v>0</v>
      </c>
      <c r="G646" s="288">
        <f>IC!I90</f>
        <v>0</v>
      </c>
      <c r="H646" s="289">
        <f>IC!K90</f>
        <v>14</v>
      </c>
    </row>
    <row r="647" spans="1:8">
      <c r="A647" s="282">
        <v>90</v>
      </c>
      <c r="B647" s="286" t="str">
        <f>CONCATENATE(IC!C91,"/",IC!D91)</f>
        <v>SO-8/PCA9517</v>
      </c>
      <c r="C647" s="284" t="str">
        <f>IC!E91</f>
        <v>DZ01V009500</v>
      </c>
      <c r="D647" s="284" t="str">
        <f>IC!F91</f>
        <v>SMD IC</v>
      </c>
      <c r="E647" s="284" t="str">
        <f>IC!G91</f>
        <v>NXP PCA9517D SOP-8</v>
      </c>
      <c r="F647" s="287">
        <f>IC!H91</f>
        <v>0</v>
      </c>
      <c r="G647" s="288">
        <f>IC!I91</f>
        <v>0</v>
      </c>
      <c r="H647" s="289">
        <f>IC!K91</f>
        <v>8</v>
      </c>
    </row>
    <row r="648" spans="1:8">
      <c r="A648" s="282">
        <v>91</v>
      </c>
      <c r="B648" s="286" t="str">
        <f>CONCATENATE(IC!C92,"/",IC!D92)</f>
        <v>/</v>
      </c>
      <c r="C648" s="284" t="str">
        <f>IC!E92</f>
        <v>DZ01V009600</v>
      </c>
      <c r="D648" s="284" t="str">
        <f>IC!F92</f>
        <v>SMD IC</v>
      </c>
      <c r="E648" s="284" t="str">
        <f>IC!G92</f>
        <v>NXP SAA7113H_3 QFP-44</v>
      </c>
      <c r="F648" s="287">
        <f>IC!H92</f>
        <v>0</v>
      </c>
      <c r="G648" s="288">
        <f>IC!I92</f>
        <v>0</v>
      </c>
      <c r="H648" s="289">
        <f>IC!K92</f>
        <v>44</v>
      </c>
    </row>
    <row r="649" spans="1:8">
      <c r="A649" s="282">
        <v>92</v>
      </c>
      <c r="B649" s="286" t="str">
        <f>CONCATENATE(IC!C93,"/",IC!D93)</f>
        <v>/</v>
      </c>
      <c r="C649" s="284" t="str">
        <f>IC!E93</f>
        <v>DZ01V009700</v>
      </c>
      <c r="D649" s="284" t="str">
        <f>IC!F93</f>
        <v>SMD IC</v>
      </c>
      <c r="E649" s="284" t="str">
        <f>IC!G93</f>
        <v>ON 79M05 TO-252</v>
      </c>
      <c r="F649" s="287">
        <f>IC!H93</f>
        <v>0</v>
      </c>
      <c r="G649" s="288">
        <f>IC!I93</f>
        <v>0</v>
      </c>
      <c r="H649" s="289">
        <f>IC!K93</f>
        <v>3</v>
      </c>
    </row>
    <row r="650" spans="1:8">
      <c r="A650" s="282">
        <v>93</v>
      </c>
      <c r="B650" s="286" t="str">
        <f>CONCATENATE(IC!C94,"/",IC!D94)</f>
        <v>/</v>
      </c>
      <c r="C650" s="284" t="str">
        <f>IC!E94</f>
        <v>DZ01V009800</v>
      </c>
      <c r="D650" s="284" t="str">
        <f>IC!F94</f>
        <v>SMD IC</v>
      </c>
      <c r="E650" s="284" t="str">
        <f>IC!G94</f>
        <v>ON MC14052B SOP-16</v>
      </c>
      <c r="F650" s="287">
        <f>IC!H94</f>
        <v>0</v>
      </c>
      <c r="G650" s="288">
        <f>IC!I94</f>
        <v>0</v>
      </c>
      <c r="H650" s="289">
        <f>IC!K94</f>
        <v>16</v>
      </c>
    </row>
    <row r="651" spans="1:8">
      <c r="A651" s="282">
        <v>94</v>
      </c>
      <c r="B651" s="286" t="str">
        <f>CONCATENATE(IC!C95,"/",IC!D95)</f>
        <v>SOIC8/MC34063</v>
      </c>
      <c r="C651" s="284" t="str">
        <f>IC!E95</f>
        <v>DZ01V009900</v>
      </c>
      <c r="D651" s="284" t="str">
        <f>IC!F95</f>
        <v>SMD IC</v>
      </c>
      <c r="E651" s="284" t="str">
        <f>IC!G95</f>
        <v>ON MC34063ADR2G SOP-8</v>
      </c>
      <c r="F651" s="287">
        <f>IC!H95</f>
        <v>0</v>
      </c>
      <c r="G651" s="288">
        <f>IC!I95</f>
        <v>0</v>
      </c>
      <c r="H651" s="289">
        <f>IC!K95</f>
        <v>8</v>
      </c>
    </row>
    <row r="652" spans="1:8">
      <c r="A652" s="282">
        <v>95</v>
      </c>
      <c r="B652" s="286" t="str">
        <f>CONCATENATE(IC!C96,"/",IC!D96)</f>
        <v>/</v>
      </c>
      <c r="C652" s="284" t="str">
        <f>IC!E96</f>
        <v>DZ01V010000</v>
      </c>
      <c r="D652" s="284" t="str">
        <f>IC!F96</f>
        <v>SMD IC</v>
      </c>
      <c r="E652" s="284" t="str">
        <f>IC!G96</f>
        <v>PERICOM PI3HDMI412FT-ABE BQSOP-48</v>
      </c>
      <c r="F652" s="287">
        <f>IC!H96</f>
        <v>0</v>
      </c>
      <c r="G652" s="288" t="str">
        <f>IC!I96</f>
        <v>去字符</v>
      </c>
      <c r="H652" s="289">
        <f>IC!K96</f>
        <v>48</v>
      </c>
    </row>
    <row r="653" spans="1:8">
      <c r="A653" s="282">
        <v>96</v>
      </c>
      <c r="B653" s="286" t="str">
        <f>CONCATENATE(IC!C97,"/",IC!D97)</f>
        <v>QSOP16P/PI5V330SQEX</v>
      </c>
      <c r="C653" s="284" t="str">
        <f>IC!E97</f>
        <v>DZ01V010100</v>
      </c>
      <c r="D653" s="284" t="str">
        <f>IC!F97</f>
        <v>SMD IC</v>
      </c>
      <c r="E653" s="284" t="str">
        <f>IC!G97</f>
        <v>PERICON PI5V330SQEX QSOP-16</v>
      </c>
      <c r="F653" s="287">
        <f>IC!H97</f>
        <v>0</v>
      </c>
      <c r="G653" s="288">
        <f>IC!I97</f>
        <v>0</v>
      </c>
      <c r="H653" s="289">
        <f>IC!K97</f>
        <v>16</v>
      </c>
    </row>
    <row r="654" spans="1:8">
      <c r="A654" s="282">
        <v>97</v>
      </c>
      <c r="B654" s="286" t="str">
        <f>CONCATENATE(IC!C98,"/",IC!D98)</f>
        <v>/</v>
      </c>
      <c r="C654" s="284" t="str">
        <f>IC!E98</f>
        <v>DZ01V010200</v>
      </c>
      <c r="D654" s="284" t="str">
        <f>IC!F98</f>
        <v>SMD IC</v>
      </c>
      <c r="E654" s="284" t="str">
        <f>IC!G98</f>
        <v>PI3V514 BQSOP-48</v>
      </c>
      <c r="F654" s="287">
        <f>IC!H98</f>
        <v>0</v>
      </c>
      <c r="G654" s="288">
        <f>IC!I98</f>
        <v>0</v>
      </c>
      <c r="H654" s="289">
        <f>IC!K98</f>
        <v>48</v>
      </c>
    </row>
    <row r="655" spans="1:8">
      <c r="A655" s="282">
        <v>98</v>
      </c>
      <c r="B655" s="286" t="str">
        <f>CONCATENATE(IC!C99,"/",IC!D99)</f>
        <v>/</v>
      </c>
      <c r="C655" s="284" t="str">
        <f>IC!E99</f>
        <v>DZ01V010300</v>
      </c>
      <c r="D655" s="284" t="str">
        <f>IC!F99</f>
        <v>SMD IC</v>
      </c>
      <c r="E655" s="284" t="str">
        <f>IC!G99</f>
        <v>PIXELWORKS PW1225A PQFP-160-0.65</v>
      </c>
      <c r="F655" s="287">
        <f>IC!H99</f>
        <v>0</v>
      </c>
      <c r="G655" s="288" t="str">
        <f>IC!I99</f>
        <v>去字符</v>
      </c>
      <c r="H655" s="289">
        <f>IC!K99</f>
        <v>160</v>
      </c>
    </row>
    <row r="656" spans="1:8">
      <c r="A656" s="282">
        <v>99</v>
      </c>
      <c r="B656" s="286" t="str">
        <f>CONCATENATE(IC!C100,"/",IC!D100)</f>
        <v>/</v>
      </c>
      <c r="C656" s="284" t="str">
        <f>IC!E100</f>
        <v>DZ01V010400</v>
      </c>
      <c r="D656" s="284" t="str">
        <f>IC!F100</f>
        <v>SMD IC</v>
      </c>
      <c r="E656" s="284" t="str">
        <f>IC!G100</f>
        <v>Pixelworks PW338C-30L HSBGA-620</v>
      </c>
      <c r="F656" s="287">
        <f>IC!H100</f>
        <v>0</v>
      </c>
      <c r="G656" s="288" t="str">
        <f>IC!I100</f>
        <v>去字符</v>
      </c>
      <c r="H656" s="289">
        <f>IC!K100</f>
        <v>620</v>
      </c>
    </row>
    <row r="657" spans="1:8">
      <c r="A657" s="282">
        <v>100</v>
      </c>
      <c r="B657" s="286" t="str">
        <f>CONCATENATE(IC!C101,"/",IC!D101)</f>
        <v>/</v>
      </c>
      <c r="C657" s="284" t="str">
        <f>IC!E101</f>
        <v>DZ01V010500</v>
      </c>
      <c r="D657" s="284" t="str">
        <f>IC!F101</f>
        <v>SMD IC</v>
      </c>
      <c r="E657" s="284" t="str">
        <f>IC!G101</f>
        <v>PTC PT2258 SOP-20</v>
      </c>
      <c r="F657" s="287">
        <f>IC!H101</f>
        <v>0</v>
      </c>
      <c r="G657" s="288">
        <f>IC!I101</f>
        <v>0</v>
      </c>
      <c r="H657" s="289">
        <f>IC!K101</f>
        <v>20</v>
      </c>
    </row>
    <row r="658" spans="1:8">
      <c r="A658" s="282">
        <v>101</v>
      </c>
      <c r="B658" s="286" t="str">
        <f>CONCATENATE(IC!C102,"/",IC!D102)</f>
        <v>/</v>
      </c>
      <c r="C658" s="284" t="str">
        <f>IC!E102</f>
        <v>DZ01V010600</v>
      </c>
      <c r="D658" s="284" t="str">
        <f>IC!F102</f>
        <v>SMD IC</v>
      </c>
      <c r="E658" s="284" t="str">
        <f>IC!G102</f>
        <v>PTC PT2313E SOP-28</v>
      </c>
      <c r="F658" s="287">
        <f>IC!H102</f>
        <v>0</v>
      </c>
      <c r="G658" s="288">
        <f>IC!I102</f>
        <v>0</v>
      </c>
      <c r="H658" s="289">
        <f>IC!K102</f>
        <v>28</v>
      </c>
    </row>
    <row r="659" spans="1:8">
      <c r="A659" s="282">
        <v>102</v>
      </c>
      <c r="B659" s="286" t="str">
        <f>CONCATENATE(IC!C103,"/",IC!D103)</f>
        <v>SOP28/PT2314E</v>
      </c>
      <c r="C659" s="284" t="str">
        <f>IC!E103</f>
        <v>DZ01V010700</v>
      </c>
      <c r="D659" s="284" t="str">
        <f>IC!F103</f>
        <v>SMD IC</v>
      </c>
      <c r="E659" s="284" t="str">
        <f>IC!G103</f>
        <v>PTC PT2314 SOP-28</v>
      </c>
      <c r="F659" s="287">
        <f>IC!H103</f>
        <v>0</v>
      </c>
      <c r="G659" s="288">
        <f>IC!I103</f>
        <v>0</v>
      </c>
      <c r="H659" s="289">
        <f>IC!K103</f>
        <v>28</v>
      </c>
    </row>
    <row r="660" spans="1:8">
      <c r="A660" s="282">
        <v>103</v>
      </c>
      <c r="B660" s="286" t="str">
        <f>CONCATENATE(IC!C104,"/",IC!D104)</f>
        <v>WDFN-10L3X3/RT8015AGQW</v>
      </c>
      <c r="C660" s="284" t="str">
        <f>IC!E104</f>
        <v>DZ01V010800</v>
      </c>
      <c r="D660" s="284" t="str">
        <f>IC!F104</f>
        <v>SMD IC</v>
      </c>
      <c r="E660" s="284" t="str">
        <f>IC!G104</f>
        <v>RICHTEK RT8015AGQW WDFN-10L 3x3</v>
      </c>
      <c r="F660" s="287">
        <f>IC!H104</f>
        <v>0</v>
      </c>
      <c r="G660" s="288">
        <f>IC!I104</f>
        <v>0</v>
      </c>
      <c r="H660" s="289">
        <f>IC!K104</f>
        <v>10</v>
      </c>
    </row>
    <row r="661" spans="1:8">
      <c r="A661" s="282">
        <v>104</v>
      </c>
      <c r="B661" s="286" t="str">
        <f>CONCATENATE(IC!C105,"/",IC!D105)</f>
        <v>WDFN-6L2x2/RT8016/8010-GQW</v>
      </c>
      <c r="C661" s="284" t="str">
        <f>IC!E105</f>
        <v>DZ01V010900</v>
      </c>
      <c r="D661" s="284" t="str">
        <f>IC!F105</f>
        <v>SMD IC</v>
      </c>
      <c r="E661" s="284" t="str">
        <f>IC!G105</f>
        <v>RICHTEK RT8016GQW WDFN-6L (已停产)</v>
      </c>
      <c r="F661" s="287">
        <f>IC!H105</f>
        <v>0</v>
      </c>
      <c r="G661" s="288">
        <f>IC!I105</f>
        <v>0</v>
      </c>
      <c r="H661" s="289">
        <f>IC!K105</f>
        <v>6</v>
      </c>
    </row>
    <row r="662" spans="1:8">
      <c r="A662" s="282">
        <v>105</v>
      </c>
      <c r="B662" s="286" t="str">
        <f>CONCATENATE(IC!C106,"/",IC!D106)</f>
        <v>/</v>
      </c>
      <c r="C662" s="284" t="str">
        <f>IC!E106</f>
        <v>DZ01V011000</v>
      </c>
      <c r="D662" s="284" t="str">
        <f>IC!F106</f>
        <v>SMD IC</v>
      </c>
      <c r="E662" s="284" t="str">
        <f>IC!G106</f>
        <v>SAMSUNG K4T56163QI-ZCF7/84 FBGA-84 (已停产)</v>
      </c>
      <c r="F662" s="287">
        <f>IC!H106</f>
        <v>0</v>
      </c>
      <c r="G662" s="288">
        <f>IC!I106</f>
        <v>0</v>
      </c>
      <c r="H662" s="289">
        <f>IC!K106</f>
        <v>84</v>
      </c>
    </row>
    <row r="663" spans="1:8">
      <c r="A663" s="282">
        <v>106</v>
      </c>
      <c r="B663" s="286" t="str">
        <f>CONCATENATE(IC!C107,"/",IC!D107)</f>
        <v>SOIC8/DM2016</v>
      </c>
      <c r="C663" s="284" t="str">
        <f>IC!E107</f>
        <v>DZ01V011100</v>
      </c>
      <c r="D663" s="284" t="str">
        <f>IC!F107</f>
        <v>SMD IC</v>
      </c>
      <c r="E663" s="284" t="str">
        <f>IC!G107</f>
        <v>SDMC DM2016 SO-8</v>
      </c>
      <c r="F663" s="287">
        <f>IC!H107</f>
        <v>0</v>
      </c>
      <c r="G663" s="288">
        <f>IC!I107</f>
        <v>0</v>
      </c>
      <c r="H663" s="289">
        <f>IC!K107</f>
        <v>8</v>
      </c>
    </row>
    <row r="664" spans="1:8">
      <c r="A664" s="282">
        <v>107</v>
      </c>
      <c r="B664" s="286" t="str">
        <f>CONCATENATE(IC!C108,"/",IC!D108)</f>
        <v>/</v>
      </c>
      <c r="C664" s="284" t="str">
        <f>IC!E108</f>
        <v>DZ01V011200</v>
      </c>
      <c r="D664" s="284" t="str">
        <f>IC!F108</f>
        <v>SMD IC</v>
      </c>
      <c r="E664" s="284" t="str">
        <f>IC!G108</f>
        <v>SIGMA SGTV5810CL100E-CC1 LQFP-100</v>
      </c>
      <c r="F664" s="287">
        <f>IC!H108</f>
        <v>0</v>
      </c>
      <c r="G664" s="288" t="str">
        <f>IC!I108</f>
        <v>去字符</v>
      </c>
      <c r="H664" s="289">
        <f>IC!K108</f>
        <v>100</v>
      </c>
    </row>
    <row r="665" spans="1:8">
      <c r="A665" s="282">
        <v>108</v>
      </c>
      <c r="B665" s="286" t="str">
        <f>CONCATENATE(IC!C109,"/",IC!D109)</f>
        <v>QFN72P0_5D_EPAD/SiI9187B</v>
      </c>
      <c r="C665" s="284" t="str">
        <f>IC!E109</f>
        <v>DZ01V011300</v>
      </c>
      <c r="D665" s="284" t="str">
        <f>IC!F109</f>
        <v>SMD IC</v>
      </c>
      <c r="E665" s="284" t="str">
        <f>IC!G109</f>
        <v>SILCONLMAGE SII9187B QFN-72</v>
      </c>
      <c r="F665" s="287">
        <f>IC!H109</f>
        <v>0</v>
      </c>
      <c r="G665" s="288" t="str">
        <f>IC!I109</f>
        <v>去字符</v>
      </c>
      <c r="H665" s="289">
        <f>IC!K109</f>
        <v>72</v>
      </c>
    </row>
    <row r="666" spans="1:8">
      <c r="A666" s="282">
        <v>109</v>
      </c>
      <c r="B666" s="286" t="str">
        <f>CONCATENATE(IC!C110,"/",IC!D110)</f>
        <v>/</v>
      </c>
      <c r="C666" s="284" t="str">
        <f>IC!E110</f>
        <v>DZ01V011400</v>
      </c>
      <c r="D666" s="284" t="str">
        <f>IC!F110</f>
        <v>SMD IC</v>
      </c>
      <c r="E666" s="284" t="str">
        <f>IC!G110</f>
        <v>SILCONLMAGE SIL164CTG64 TQFP-64</v>
      </c>
      <c r="F666" s="287">
        <f>IC!H110</f>
        <v>0</v>
      </c>
      <c r="G666" s="288">
        <f>IC!I110</f>
        <v>0</v>
      </c>
      <c r="H666" s="289">
        <f>IC!K110</f>
        <v>64</v>
      </c>
    </row>
    <row r="667" spans="1:8">
      <c r="A667" s="282">
        <v>110</v>
      </c>
      <c r="B667" s="286" t="str">
        <f>CONCATENATE(IC!C111,"/",IC!D111)</f>
        <v>/</v>
      </c>
      <c r="C667" s="284" t="str">
        <f>IC!E111</f>
        <v>DZ01V011600</v>
      </c>
      <c r="D667" s="284" t="str">
        <f>IC!F111</f>
        <v>SMD IC</v>
      </c>
      <c r="E667" s="284" t="str">
        <f>IC!G111</f>
        <v>SIPEX SP232EEN SO-16</v>
      </c>
      <c r="F667" s="287">
        <f>IC!H111</f>
        <v>0</v>
      </c>
      <c r="G667" s="288">
        <f>IC!I111</f>
        <v>0</v>
      </c>
      <c r="H667" s="289">
        <f>IC!K111</f>
        <v>16</v>
      </c>
    </row>
    <row r="668" spans="1:8">
      <c r="A668" s="282">
        <v>111</v>
      </c>
      <c r="B668" s="286" t="str">
        <f>CONCATENATE(IC!C112,"/",IC!D112)</f>
        <v>soic8/SP485EEN</v>
      </c>
      <c r="C668" s="284" t="str">
        <f>IC!E112</f>
        <v>DZ01V011700</v>
      </c>
      <c r="D668" s="284" t="str">
        <f>IC!F112</f>
        <v>SMD IC</v>
      </c>
      <c r="E668" s="284" t="str">
        <f>IC!G112</f>
        <v>SIPEX SP485EEN SOP-8</v>
      </c>
      <c r="F668" s="287">
        <f>IC!H112</f>
        <v>0</v>
      </c>
      <c r="G668" s="288">
        <f>IC!I112</f>
        <v>0</v>
      </c>
      <c r="H668" s="289">
        <f>IC!K112</f>
        <v>8</v>
      </c>
    </row>
    <row r="669" spans="1:8">
      <c r="A669" s="282">
        <v>112</v>
      </c>
      <c r="B669" s="286" t="str">
        <f>CONCATENATE(IC!C113,"/",IC!D113)</f>
        <v>/</v>
      </c>
      <c r="C669" s="284" t="str">
        <f>IC!E113</f>
        <v>DZ01V011800</v>
      </c>
      <c r="D669" s="284" t="str">
        <f>IC!F113</f>
        <v>SMD IC</v>
      </c>
      <c r="E669" s="284" t="str">
        <f>IC!G113</f>
        <v>SIPEX SP705E SOP-8</v>
      </c>
      <c r="F669" s="287">
        <f>IC!H113</f>
        <v>0</v>
      </c>
      <c r="G669" s="288">
        <f>IC!I113</f>
        <v>0</v>
      </c>
      <c r="H669" s="289">
        <f>IC!K113</f>
        <v>8</v>
      </c>
    </row>
    <row r="670" spans="1:8">
      <c r="A670" s="282">
        <v>113</v>
      </c>
      <c r="B670" s="286" t="str">
        <f>CONCATENATE(IC!C114,"/",IC!D114)</f>
        <v>/</v>
      </c>
      <c r="C670" s="284" t="str">
        <f>IC!E114</f>
        <v>DZ01V011900</v>
      </c>
      <c r="D670" s="284" t="str">
        <f>IC!F114</f>
        <v>DIP IC</v>
      </c>
      <c r="E670" s="284" t="str">
        <f>IC!G114</f>
        <v>ST BTA41-800BRG TOP-3</v>
      </c>
      <c r="F670" s="287">
        <f>IC!H114</f>
        <v>0</v>
      </c>
      <c r="G670" s="288">
        <f>IC!I114</f>
        <v>0</v>
      </c>
      <c r="H670" s="289">
        <f>IC!K114</f>
        <v>3</v>
      </c>
    </row>
    <row r="671" spans="1:8">
      <c r="A671" s="282">
        <v>114</v>
      </c>
      <c r="B671" s="286" t="str">
        <f>CONCATENATE(IC!C115,"/",IC!D115)</f>
        <v>/</v>
      </c>
      <c r="C671" s="284" t="str">
        <f>IC!E115</f>
        <v>DZ01V012000</v>
      </c>
      <c r="D671" s="284" t="str">
        <f>IC!F115</f>
        <v>DIP IC</v>
      </c>
      <c r="E671" s="284" t="str">
        <f>IC!G115</f>
        <v>ST L7805CV TO-220</v>
      </c>
      <c r="F671" s="287">
        <f>IC!H115</f>
        <v>0</v>
      </c>
      <c r="G671" s="288">
        <f>IC!I115</f>
        <v>0</v>
      </c>
      <c r="H671" s="289">
        <f>IC!K115</f>
        <v>3</v>
      </c>
    </row>
    <row r="672" spans="1:8">
      <c r="A672" s="282">
        <v>115</v>
      </c>
      <c r="B672" s="286" t="str">
        <f>CONCATENATE(IC!C116,"/",IC!D116)</f>
        <v>/</v>
      </c>
      <c r="C672" s="284" t="str">
        <f>IC!E116</f>
        <v>DZ01V012100</v>
      </c>
      <c r="D672" s="284" t="str">
        <f>IC!F116</f>
        <v>DIP IC</v>
      </c>
      <c r="E672" s="284" t="str">
        <f>IC!G116</f>
        <v>ST L7809CV TO-220</v>
      </c>
      <c r="F672" s="287">
        <f>IC!H116</f>
        <v>0</v>
      </c>
      <c r="G672" s="288">
        <f>IC!I116</f>
        <v>0</v>
      </c>
      <c r="H672" s="289">
        <f>IC!K116</f>
        <v>3</v>
      </c>
    </row>
    <row r="673" spans="1:8">
      <c r="A673" s="282">
        <v>116</v>
      </c>
      <c r="B673" s="286" t="str">
        <f>CONCATENATE(IC!C117,"/",IC!D117)</f>
        <v>LQFP64/STM32F103R8T6</v>
      </c>
      <c r="C673" s="284" t="str">
        <f>IC!E117</f>
        <v>DZ01V012200</v>
      </c>
      <c r="D673" s="284" t="str">
        <f>IC!F117</f>
        <v>SMD IC</v>
      </c>
      <c r="E673" s="284" t="str">
        <f>IC!G117</f>
        <v>ST STM32F103R8T6 LQFP-64</v>
      </c>
      <c r="F673" s="287">
        <f>IC!H117</f>
        <v>0</v>
      </c>
      <c r="G673" s="288">
        <f>IC!I117</f>
        <v>0</v>
      </c>
      <c r="H673" s="289">
        <f>IC!K117</f>
        <v>64</v>
      </c>
    </row>
    <row r="674" spans="1:8">
      <c r="A674" s="282">
        <v>117</v>
      </c>
      <c r="B674" s="286" t="str">
        <f>CONCATENATE(IC!C118,"/",IC!D118)</f>
        <v>/</v>
      </c>
      <c r="C674" s="284" t="str">
        <f>IC!E118</f>
        <v>DZ01V012300</v>
      </c>
      <c r="D674" s="284" t="str">
        <f>IC!F118</f>
        <v>SMD IC</v>
      </c>
      <c r="E674" s="284" t="str">
        <f>IC!G118</f>
        <v>STC STC89C58+40I PLCC-44</v>
      </c>
      <c r="F674" s="287">
        <f>IC!H118</f>
        <v>0</v>
      </c>
      <c r="G674" s="288">
        <f>IC!I118</f>
        <v>0</v>
      </c>
      <c r="H674" s="289">
        <f>IC!K118</f>
        <v>44</v>
      </c>
    </row>
    <row r="675" spans="1:8">
      <c r="A675" s="282">
        <v>118</v>
      </c>
      <c r="B675" s="286" t="str">
        <f>CONCATENATE(IC!C119,"/",IC!D119)</f>
        <v>lqfp144_epad/THC63LVD1024</v>
      </c>
      <c r="C675" s="284" t="str">
        <f>IC!E119</f>
        <v>DZ01V012400</v>
      </c>
      <c r="D675" s="284" t="str">
        <f>IC!F119</f>
        <v>SMD IC</v>
      </c>
      <c r="E675" s="284" t="str">
        <f>IC!G119</f>
        <v>THC63LVD1024 LQFP-144</v>
      </c>
      <c r="F675" s="287">
        <f>IC!H119</f>
        <v>0</v>
      </c>
      <c r="G675" s="288" t="str">
        <f>IC!I119</f>
        <v>去字符</v>
      </c>
      <c r="H675" s="289">
        <f>IC!K119</f>
        <v>144</v>
      </c>
    </row>
    <row r="676" spans="1:8">
      <c r="A676" s="282">
        <v>119</v>
      </c>
      <c r="B676" s="286" t="str">
        <f>CONCATENATE(IC!C120,"/",IC!D120)</f>
        <v>/</v>
      </c>
      <c r="C676" s="284" t="str">
        <f>IC!E120</f>
        <v>DZ01V012500</v>
      </c>
      <c r="D676" s="284" t="str">
        <f>IC!F120</f>
        <v>SMD IC</v>
      </c>
      <c r="E676" s="284" t="str">
        <f>IC!G120</f>
        <v>TI 74ACT86 SOP-14</v>
      </c>
      <c r="F676" s="287">
        <f>IC!H120</f>
        <v>0</v>
      </c>
      <c r="G676" s="288">
        <f>IC!I120</f>
        <v>0</v>
      </c>
      <c r="H676" s="289">
        <f>IC!K120</f>
        <v>14</v>
      </c>
    </row>
    <row r="677" spans="1:8">
      <c r="A677" s="282">
        <v>120</v>
      </c>
      <c r="B677" s="286" t="str">
        <f>CONCATENATE(IC!C121,"/",IC!D121)</f>
        <v>/</v>
      </c>
      <c r="C677" s="284" t="str">
        <f>IC!E121</f>
        <v>DZ01V012600</v>
      </c>
      <c r="D677" s="284" t="str">
        <f>IC!F121</f>
        <v>SMD IC</v>
      </c>
      <c r="E677" s="284" t="str">
        <f>IC!G121</f>
        <v>TI 74LS05OR SSOP-14</v>
      </c>
      <c r="F677" s="287">
        <f>IC!H121</f>
        <v>0</v>
      </c>
      <c r="G677" s="288">
        <f>IC!I121</f>
        <v>0</v>
      </c>
      <c r="H677" s="289">
        <f>IC!K121</f>
        <v>14</v>
      </c>
    </row>
    <row r="678" spans="1:8">
      <c r="A678" s="282">
        <v>121</v>
      </c>
      <c r="B678" s="286" t="str">
        <f>CONCATENATE(IC!C122,"/",IC!D122)</f>
        <v>/</v>
      </c>
      <c r="C678" s="284" t="str">
        <f>IC!E122</f>
        <v>DZ01V012700</v>
      </c>
      <c r="D678" s="284" t="str">
        <f>IC!F122</f>
        <v>SMD IC</v>
      </c>
      <c r="E678" s="284" t="str">
        <f>IC!G122</f>
        <v>TI 74LS245 SSOP-20-5.2mm</v>
      </c>
      <c r="F678" s="287">
        <f>IC!H122</f>
        <v>0</v>
      </c>
      <c r="G678" s="288">
        <f>IC!I122</f>
        <v>0</v>
      </c>
      <c r="H678" s="289">
        <f>IC!K122</f>
        <v>20</v>
      </c>
    </row>
    <row r="679" spans="1:8">
      <c r="A679" s="282">
        <v>122</v>
      </c>
      <c r="B679" s="286" t="str">
        <f>CONCATENATE(IC!C123,"/",IC!D123)</f>
        <v>/</v>
      </c>
      <c r="C679" s="284" t="str">
        <f>IC!E123</f>
        <v>DZ01V012800</v>
      </c>
      <c r="D679" s="284" t="str">
        <f>IC!F123</f>
        <v>SMD IC</v>
      </c>
      <c r="E679" s="284" t="str">
        <f>IC!G123</f>
        <v>TI 75179B SO-8</v>
      </c>
      <c r="F679" s="287">
        <f>IC!H123</f>
        <v>0</v>
      </c>
      <c r="G679" s="288">
        <f>IC!I123</f>
        <v>0</v>
      </c>
      <c r="H679" s="289">
        <f>IC!K123</f>
        <v>8</v>
      </c>
    </row>
    <row r="680" spans="1:8">
      <c r="A680" s="282">
        <v>123</v>
      </c>
      <c r="B680" s="286" t="str">
        <f>CONCATENATE(IC!C124,"/",IC!D124)</f>
        <v>SO14/74ACT14</v>
      </c>
      <c r="C680" s="284" t="str">
        <f>IC!E124</f>
        <v>DZ01V013000</v>
      </c>
      <c r="D680" s="284" t="str">
        <f>IC!F124</f>
        <v>SMD IC</v>
      </c>
      <c r="E680" s="284" t="str">
        <f>IC!G124</f>
        <v>TI SN74ACT14DR SOP-14-3.8mm</v>
      </c>
      <c r="F680" s="287">
        <f>IC!H124</f>
        <v>0</v>
      </c>
      <c r="G680" s="288">
        <f>IC!I124</f>
        <v>0</v>
      </c>
      <c r="H680" s="289">
        <f>IC!K124</f>
        <v>14</v>
      </c>
    </row>
    <row r="681" spans="1:8">
      <c r="A681" s="282">
        <v>124</v>
      </c>
      <c r="B681" s="286" t="str">
        <f>CONCATENATE(IC!C125,"/",IC!D125)</f>
        <v>SOIC8/NE555</v>
      </c>
      <c r="C681" s="284" t="str">
        <f>IC!E125</f>
        <v>DZ01V013100</v>
      </c>
      <c r="D681" s="284" t="str">
        <f>IC!F125</f>
        <v>SMD IC</v>
      </c>
      <c r="E681" s="284" t="str">
        <f>IC!G125</f>
        <v>TI NE555DR SOP-8</v>
      </c>
      <c r="F681" s="287">
        <f>IC!H125</f>
        <v>0</v>
      </c>
      <c r="G681" s="288">
        <f>IC!I125</f>
        <v>0</v>
      </c>
      <c r="H681" s="289">
        <f>IC!K125</f>
        <v>8</v>
      </c>
    </row>
    <row r="682" spans="1:8">
      <c r="A682" s="282">
        <v>125</v>
      </c>
      <c r="B682" s="286" t="str">
        <f>CONCATENATE(IC!C126,"/",IC!D126)</f>
        <v>/</v>
      </c>
      <c r="C682" s="284" t="str">
        <f>IC!E126</f>
        <v>DZ01V013300</v>
      </c>
      <c r="D682" s="284" t="str">
        <f>IC!F126</f>
        <v>SMD IC</v>
      </c>
      <c r="E682" s="284" t="str">
        <f>IC!G126</f>
        <v>TI SN74AHC00NSR SO-14</v>
      </c>
      <c r="F682" s="287">
        <f>IC!H126</f>
        <v>0</v>
      </c>
      <c r="G682" s="288">
        <f>IC!I126</f>
        <v>0</v>
      </c>
      <c r="H682" s="289">
        <f>IC!K126</f>
        <v>14</v>
      </c>
    </row>
    <row r="683" spans="1:8">
      <c r="A683" s="282">
        <v>126</v>
      </c>
      <c r="B683" s="286" t="str">
        <f>CONCATENATE(IC!C127,"/",IC!D127)</f>
        <v>soic8/TL082</v>
      </c>
      <c r="C683" s="284" t="str">
        <f>IC!E127</f>
        <v>DZ01V013400</v>
      </c>
      <c r="D683" s="284" t="str">
        <f>IC!F127</f>
        <v>SMD IC</v>
      </c>
      <c r="E683" s="284" t="str">
        <f>IC!G127</f>
        <v>TI TL082C SOP-8</v>
      </c>
      <c r="F683" s="287">
        <f>IC!H127</f>
        <v>0</v>
      </c>
      <c r="G683" s="288">
        <f>IC!I127</f>
        <v>0</v>
      </c>
      <c r="H683" s="289">
        <f>IC!K127</f>
        <v>8</v>
      </c>
    </row>
    <row r="684" spans="1:8">
      <c r="A684" s="282">
        <v>127</v>
      </c>
      <c r="B684" s="286" t="str">
        <f>CONCATENATE(IC!C128,"/",IC!D128)</f>
        <v>SO14/TL084</v>
      </c>
      <c r="C684" s="284" t="str">
        <f>IC!E128</f>
        <v>DZ01V013500</v>
      </c>
      <c r="D684" s="284" t="str">
        <f>IC!F128</f>
        <v>SMD IC</v>
      </c>
      <c r="E684" s="284" t="str">
        <f>IC!G128</f>
        <v>TI TL084CDR SOP-14</v>
      </c>
      <c r="F684" s="287">
        <f>IC!H128</f>
        <v>0</v>
      </c>
      <c r="G684" s="288">
        <f>IC!I128</f>
        <v>0</v>
      </c>
      <c r="H684" s="289">
        <f>IC!K128</f>
        <v>14</v>
      </c>
    </row>
    <row r="685" spans="1:8">
      <c r="A685" s="282">
        <v>128</v>
      </c>
      <c r="B685" s="286" t="str">
        <f>CONCATENATE(IC!C129,"/",IC!D129)</f>
        <v>HTSSOP24_TPAD/TPA3123D2</v>
      </c>
      <c r="C685" s="284" t="str">
        <f>IC!E129</f>
        <v>DZ01V013600</v>
      </c>
      <c r="D685" s="284" t="str">
        <f>IC!F129</f>
        <v>SMD IC</v>
      </c>
      <c r="E685" s="284" t="str">
        <f>IC!G129</f>
        <v>TI TPA3123D2PWPR TSSOP-24</v>
      </c>
      <c r="F685" s="287">
        <f>IC!H129</f>
        <v>0</v>
      </c>
      <c r="G685" s="288">
        <f>IC!I129</f>
        <v>0</v>
      </c>
      <c r="H685" s="289">
        <f>IC!K129</f>
        <v>24</v>
      </c>
    </row>
    <row r="686" spans="1:8">
      <c r="A686" s="282">
        <v>129</v>
      </c>
      <c r="B686" s="286" t="str">
        <f>CONCATENATE(IC!C130,"/",IC!D130)</f>
        <v>/</v>
      </c>
      <c r="C686" s="284" t="str">
        <f>IC!E130</f>
        <v>DZ01V013700</v>
      </c>
      <c r="D686" s="284" t="str">
        <f>IC!F130</f>
        <v>SMD IC</v>
      </c>
      <c r="E686" s="284" t="str">
        <f>IC!G130</f>
        <v>TI TS3USB221ARSER QFN-10</v>
      </c>
      <c r="F686" s="287">
        <f>IC!H130</f>
        <v>0</v>
      </c>
      <c r="G686" s="288">
        <f>IC!I130</f>
        <v>0</v>
      </c>
      <c r="H686" s="289">
        <f>IC!K130</f>
        <v>10</v>
      </c>
    </row>
    <row r="687" spans="1:8">
      <c r="A687" s="282">
        <v>130</v>
      </c>
      <c r="B687" s="286" t="str">
        <f>CONCATENATE(IC!C131,"/",IC!D131)</f>
        <v>/</v>
      </c>
      <c r="C687" s="284" t="str">
        <f>IC!E131</f>
        <v>DZ01V013800</v>
      </c>
      <c r="D687" s="284" t="str">
        <f>IC!F131</f>
        <v>SMD IC</v>
      </c>
      <c r="E687" s="284" t="str">
        <f>IC!G131</f>
        <v>TI TVP5147M1PFPR HTQFP-80</v>
      </c>
      <c r="F687" s="287">
        <f>IC!H131</f>
        <v>0</v>
      </c>
      <c r="G687" s="288">
        <f>IC!I131</f>
        <v>0</v>
      </c>
      <c r="H687" s="289">
        <f>IC!K131</f>
        <v>80</v>
      </c>
    </row>
    <row r="688" spans="1:8">
      <c r="A688" s="282">
        <v>131</v>
      </c>
      <c r="B688" s="286" t="str">
        <f>CONCATENATE(IC!C132,"/",IC!D132)</f>
        <v>/</v>
      </c>
      <c r="C688" s="284" t="str">
        <f>IC!E132</f>
        <v>DZ01V013900</v>
      </c>
      <c r="D688" s="284" t="str">
        <f>IC!F132</f>
        <v>SMD IC</v>
      </c>
      <c r="E688" s="284" t="str">
        <f>IC!G132</f>
        <v>UTC TL074C SO-14</v>
      </c>
      <c r="F688" s="287">
        <f>IC!H132</f>
        <v>0</v>
      </c>
      <c r="G688" s="288">
        <f>IC!I132</f>
        <v>0</v>
      </c>
      <c r="H688" s="289">
        <f>IC!K132</f>
        <v>14</v>
      </c>
    </row>
    <row r="689" spans="1:8">
      <c r="A689" s="282">
        <v>132</v>
      </c>
      <c r="B689" s="286" t="str">
        <f>CONCATENATE(IC!C133,"/",IC!D133)</f>
        <v>BGA196/VS010TX</v>
      </c>
      <c r="C689" s="284" t="str">
        <f>IC!E133</f>
        <v>DZ01V014000</v>
      </c>
      <c r="D689" s="284" t="str">
        <f>IC!F133</f>
        <v>SMD IC</v>
      </c>
      <c r="E689" s="284" t="str">
        <f>IC!G133</f>
        <v>VALENS VS010TX BGA-196</v>
      </c>
      <c r="F689" s="287">
        <f>IC!H133</f>
        <v>0</v>
      </c>
      <c r="G689" s="288">
        <f>IC!I133</f>
        <v>0</v>
      </c>
      <c r="H689" s="289">
        <f>IC!K133</f>
        <v>196</v>
      </c>
    </row>
    <row r="690" spans="1:8">
      <c r="A690" s="282">
        <v>133</v>
      </c>
      <c r="B690" s="286" t="str">
        <f>CONCATENATE(IC!C134,"/",IC!D134)</f>
        <v>BGA268/VS010RX</v>
      </c>
      <c r="C690" s="284" t="str">
        <f>IC!E134</f>
        <v>DZ01V014101</v>
      </c>
      <c r="D690" s="284" t="str">
        <f>IC!F134</f>
        <v>SMD IC</v>
      </c>
      <c r="E690" s="284" t="str">
        <f>IC!G134</f>
        <v>VALENS VS010RX-A1 BGA-268</v>
      </c>
      <c r="F690" s="287">
        <f>IC!H134</f>
        <v>0</v>
      </c>
      <c r="G690" s="288">
        <f>IC!I134</f>
        <v>0</v>
      </c>
      <c r="H690" s="289">
        <f>IC!K134</f>
        <v>268</v>
      </c>
    </row>
    <row r="691" spans="1:8">
      <c r="A691" s="282">
        <v>134</v>
      </c>
      <c r="B691" s="286" t="str">
        <f>CONCATENATE(IC!C135,"/",IC!D135)</f>
        <v>/</v>
      </c>
      <c r="C691" s="284" t="str">
        <f>IC!E135</f>
        <v>DZ01V014300</v>
      </c>
      <c r="D691" s="284" t="str">
        <f>IC!F135</f>
        <v>SMD IC</v>
      </c>
      <c r="E691" s="284" t="str">
        <f>IC!G135</f>
        <v>WINBOND W9425G6EH-5 TSOP-66 (已停产)</v>
      </c>
      <c r="F691" s="287">
        <f>IC!H135</f>
        <v>0</v>
      </c>
      <c r="G691" s="288">
        <f>IC!I135</f>
        <v>0</v>
      </c>
      <c r="H691" s="289">
        <f>IC!K135</f>
        <v>66</v>
      </c>
    </row>
    <row r="692" spans="1:8">
      <c r="A692" s="282">
        <v>135</v>
      </c>
      <c r="B692" s="286" t="str">
        <f>CONCATENATE(IC!C136,"/",IC!D136)</f>
        <v>to92/78L05</v>
      </c>
      <c r="C692" s="284" t="str">
        <f>IC!E136</f>
        <v>DZ01V014400</v>
      </c>
      <c r="D692" s="284" t="str">
        <f>IC!F136</f>
        <v>DIP IC</v>
      </c>
      <c r="E692" s="284" t="str">
        <f>IC!G136</f>
        <v>WS 78L05 TO-92</v>
      </c>
      <c r="F692" s="287">
        <f>IC!H136</f>
        <v>0</v>
      </c>
      <c r="G692" s="288">
        <f>IC!I136</f>
        <v>0</v>
      </c>
      <c r="H692" s="289">
        <f>IC!K136</f>
        <v>3</v>
      </c>
    </row>
    <row r="693" spans="1:8">
      <c r="A693" s="282">
        <v>136</v>
      </c>
      <c r="B693" s="286" t="str">
        <f>CONCATENATE(IC!C137,"/",IC!D137)</f>
        <v>TQFP144P_EPAD/Sii9135</v>
      </c>
      <c r="C693" s="284" t="str">
        <f>IC!E137</f>
        <v>DZ01V014500</v>
      </c>
      <c r="D693" s="284" t="str">
        <f>IC!F137</f>
        <v>SMD IC</v>
      </c>
      <c r="E693" s="284" t="str">
        <f>IC!G137</f>
        <v>SiI9135ACTU TQFP144</v>
      </c>
      <c r="F693" s="287">
        <f>IC!H137</f>
        <v>0</v>
      </c>
      <c r="G693" s="288" t="str">
        <f>IC!I137</f>
        <v>去字符</v>
      </c>
      <c r="H693" s="289">
        <f>IC!K137</f>
        <v>144</v>
      </c>
    </row>
    <row r="694" spans="1:8">
      <c r="A694" s="282">
        <v>137</v>
      </c>
      <c r="B694" s="286" t="str">
        <f>CONCATENATE(IC!C138,"/",IC!D138)</f>
        <v>/</v>
      </c>
      <c r="C694" s="284" t="str">
        <f>IC!E138</f>
        <v>DZ01V014800</v>
      </c>
      <c r="D694" s="284" t="str">
        <f>IC!F138</f>
        <v>SMD IC</v>
      </c>
      <c r="E694" s="284" t="str">
        <f>IC!G138</f>
        <v>AMS AMS1117-1.2 SOT-223</v>
      </c>
      <c r="F694" s="287">
        <f>IC!H138</f>
        <v>0</v>
      </c>
      <c r="G694" s="288">
        <f>IC!I138</f>
        <v>0</v>
      </c>
      <c r="H694" s="289">
        <f>IC!K138</f>
        <v>4</v>
      </c>
    </row>
    <row r="695" spans="1:8">
      <c r="A695" s="282">
        <v>138</v>
      </c>
      <c r="B695" s="286" t="str">
        <f>CONCATENATE(IC!C139,"/",IC!D139)</f>
        <v>SO16/max3232</v>
      </c>
      <c r="C695" s="284" t="str">
        <f>IC!E139</f>
        <v>DZ01V014901</v>
      </c>
      <c r="D695" s="284" t="str">
        <f>IC!F139</f>
        <v>SMD IC</v>
      </c>
      <c r="E695" s="284" t="str">
        <f>IC!G139</f>
        <v>SP3232EEN-L/TR SO-16</v>
      </c>
      <c r="F695" s="287" t="str">
        <f>IC!H139</f>
        <v>EXAR</v>
      </c>
      <c r="G695" s="288" t="str">
        <f>IC!I139</f>
        <v>代替MAX3232</v>
      </c>
      <c r="H695" s="289">
        <f>IC!K139</f>
        <v>16</v>
      </c>
    </row>
    <row r="696" spans="1:8">
      <c r="A696" s="282">
        <v>139</v>
      </c>
      <c r="B696" s="286" t="str">
        <f>CONCATENATE(IC!C140,"/",IC!D140)</f>
        <v>/</v>
      </c>
      <c r="C696" s="284" t="str">
        <f>IC!E140</f>
        <v>DZ01V015000</v>
      </c>
      <c r="D696" s="284" t="str">
        <f>IC!F140</f>
        <v>SMD IC</v>
      </c>
      <c r="E696" s="284" t="str">
        <f>IC!G140</f>
        <v>NXP 74HCT595 9A5C715 TSSOP-16</v>
      </c>
      <c r="F696" s="287">
        <f>IC!H140</f>
        <v>0</v>
      </c>
      <c r="G696" s="288">
        <f>IC!I140</f>
        <v>0</v>
      </c>
      <c r="H696" s="289">
        <f>IC!K140</f>
        <v>16</v>
      </c>
    </row>
    <row r="697" spans="1:8">
      <c r="A697" s="282">
        <v>140</v>
      </c>
      <c r="B697" s="286" t="str">
        <f>CONCATENATE(IC!C141,"/",IC!D141)</f>
        <v>sot-23-5/AP3012</v>
      </c>
      <c r="C697" s="284" t="str">
        <f>IC!E141</f>
        <v>DZ01V015100</v>
      </c>
      <c r="D697" s="284" t="str">
        <f>IC!F141</f>
        <v>SMD IC</v>
      </c>
      <c r="E697" s="284" t="str">
        <f>IC!G141</f>
        <v>BCD AP3012KTR-E1 SOT-23-5P</v>
      </c>
      <c r="F697" s="287">
        <f>IC!H141</f>
        <v>0</v>
      </c>
      <c r="G697" s="288">
        <f>IC!I141</f>
        <v>0</v>
      </c>
      <c r="H697" s="289">
        <f>IC!K141</f>
        <v>5</v>
      </c>
    </row>
    <row r="698" spans="1:8">
      <c r="A698" s="282">
        <v>141</v>
      </c>
      <c r="B698" s="286" t="str">
        <f>CONCATENATE(IC!C142,"/",IC!D142)</f>
        <v>SSOP24/EPF011C</v>
      </c>
      <c r="C698" s="284" t="str">
        <f>IC!E142</f>
        <v>DZ01V015200</v>
      </c>
      <c r="D698" s="284" t="str">
        <f>IC!F142</f>
        <v>SMD IC</v>
      </c>
      <c r="E698" s="284" t="str">
        <f>IC!G142</f>
        <v>EP EPF011C SSOP-24</v>
      </c>
      <c r="F698" s="287">
        <f>IC!H142</f>
        <v>0</v>
      </c>
      <c r="G698" s="288">
        <f>IC!I142</f>
        <v>0</v>
      </c>
      <c r="H698" s="289">
        <f>IC!K142</f>
        <v>24</v>
      </c>
    </row>
    <row r="699" spans="1:8">
      <c r="A699" s="282">
        <v>142</v>
      </c>
      <c r="B699" s="286" t="str">
        <f>CONCATENATE(IC!C143,"/",IC!D143)</f>
        <v>LQFP64/EP91A1K</v>
      </c>
      <c r="C699" s="284" t="str">
        <f>IC!E143</f>
        <v>DZ01V015300</v>
      </c>
      <c r="D699" s="284" t="str">
        <f>IC!F143</f>
        <v>SMD IC</v>
      </c>
      <c r="E699" s="284" t="str">
        <f>IC!G143</f>
        <v>EP EP91A1K QFP-64S</v>
      </c>
      <c r="F699" s="287">
        <f>IC!H143</f>
        <v>0</v>
      </c>
      <c r="G699" s="288" t="str">
        <f>IC!I143</f>
        <v>去字符</v>
      </c>
      <c r="H699" s="289">
        <f>IC!K143</f>
        <v>64</v>
      </c>
    </row>
    <row r="700" spans="1:8">
      <c r="A700" s="282">
        <v>143</v>
      </c>
      <c r="B700" s="286" t="str">
        <f>CONCATENATE(IC!C144,"/",IC!D144)</f>
        <v>SSOP28/AU9254A21</v>
      </c>
      <c r="C700" s="284" t="str">
        <f>IC!E144</f>
        <v>DZ01V015600</v>
      </c>
      <c r="D700" s="284" t="str">
        <f>IC!F144</f>
        <v>SMD IC</v>
      </c>
      <c r="E700" s="284" t="str">
        <f>IC!G144</f>
        <v>AU9254A21 SOP28</v>
      </c>
      <c r="F700" s="287">
        <f>IC!H144</f>
        <v>0</v>
      </c>
      <c r="G700" s="288">
        <f>IC!I144</f>
        <v>0</v>
      </c>
      <c r="H700" s="289">
        <f>IC!K144</f>
        <v>28</v>
      </c>
    </row>
    <row r="701" spans="1:8">
      <c r="A701" s="282">
        <v>144</v>
      </c>
      <c r="B701" s="286" t="str">
        <f>CONCATENATE(IC!C145,"/",IC!D145)</f>
        <v>/</v>
      </c>
      <c r="C701" s="284" t="str">
        <f>IC!E145</f>
        <v>DZ01V015700</v>
      </c>
      <c r="D701" s="284" t="str">
        <f>IC!F145</f>
        <v>SMD IC</v>
      </c>
      <c r="E701" s="284" t="str">
        <f>IC!G145</f>
        <v>CM102S+MOGS1.01-A-GS 1046UGG1AJC SOP18</v>
      </c>
      <c r="F701" s="287">
        <f>IC!H145</f>
        <v>0</v>
      </c>
      <c r="G701" s="288" t="str">
        <f>IC!I145</f>
        <v>增益小</v>
      </c>
      <c r="H701" s="289">
        <f>IC!K145</f>
        <v>18</v>
      </c>
    </row>
    <row r="702" spans="1:8">
      <c r="A702" s="282">
        <v>145</v>
      </c>
      <c r="B702" s="286" t="str">
        <f>CONCATENATE(IC!C146,"/",IC!D146)</f>
        <v>/</v>
      </c>
      <c r="C702" s="284" t="str">
        <f>IC!E146</f>
        <v>DZ01V015800</v>
      </c>
      <c r="D702" s="284" t="str">
        <f>IC!F146</f>
        <v>SMD IC</v>
      </c>
      <c r="E702" s="284" t="str">
        <f>IC!G146</f>
        <v>BT8492P SSOP36,2*25W,百泰电子</v>
      </c>
      <c r="F702" s="287">
        <f>IC!H146</f>
        <v>0</v>
      </c>
      <c r="G702" s="288">
        <f>IC!I146</f>
        <v>0</v>
      </c>
      <c r="H702" s="289">
        <f>IC!K146</f>
        <v>36</v>
      </c>
    </row>
    <row r="703" spans="1:8">
      <c r="A703" s="282">
        <v>146</v>
      </c>
      <c r="B703" s="286" t="str">
        <f>CONCATENATE(IC!C147,"/",IC!D147)</f>
        <v>/</v>
      </c>
      <c r="C703" s="284" t="str">
        <f>IC!E147</f>
        <v>DZ01V015900</v>
      </c>
      <c r="D703" s="284" t="str">
        <f>IC!F147</f>
        <v>SMD IC</v>
      </c>
      <c r="E703" s="284" t="str">
        <f>IC!G147</f>
        <v>IRF4435 SOP8</v>
      </c>
      <c r="F703" s="287">
        <f>IC!H147</f>
        <v>0</v>
      </c>
      <c r="G703" s="288">
        <f>IC!I147</f>
        <v>0</v>
      </c>
      <c r="H703" s="289">
        <f>IC!K147</f>
        <v>8</v>
      </c>
    </row>
    <row r="704" spans="1:8">
      <c r="A704" s="282">
        <v>147</v>
      </c>
      <c r="B704" s="286" t="str">
        <f>CONCATENATE(IC!C148,"/",IC!D148)</f>
        <v>/</v>
      </c>
      <c r="C704" s="284" t="str">
        <f>IC!E148</f>
        <v>DZ01V016000</v>
      </c>
      <c r="D704" s="284" t="str">
        <f>IC!F148</f>
        <v>SMD IC</v>
      </c>
      <c r="E704" s="284" t="str">
        <f>IC!G148</f>
        <v>SAMSUNG K4T51163QI-HCE7 FBGA-84</v>
      </c>
      <c r="F704" s="287">
        <f>IC!H148</f>
        <v>0</v>
      </c>
      <c r="G704" s="288">
        <f>IC!I148</f>
        <v>0</v>
      </c>
      <c r="H704" s="289">
        <f>IC!K148</f>
        <v>84</v>
      </c>
    </row>
    <row r="705" spans="1:8">
      <c r="A705" s="282">
        <v>148</v>
      </c>
      <c r="B705" s="286" t="str">
        <f>CONCATENATE(IC!C149,"/",IC!D149)</f>
        <v>WDFN-6L2x2/RT8016/8010-GQW</v>
      </c>
      <c r="C705" s="284" t="str">
        <f>IC!E149</f>
        <v>DZ01V016100</v>
      </c>
      <c r="D705" s="284" t="str">
        <f>IC!F149</f>
        <v>SMD IC</v>
      </c>
      <c r="E705" s="284" t="str">
        <f>IC!G149</f>
        <v>RICHTEK RT8010GQW WDFN-6L</v>
      </c>
      <c r="F705" s="287">
        <f>IC!H149</f>
        <v>0</v>
      </c>
      <c r="G705" s="288">
        <f>IC!I149</f>
        <v>0</v>
      </c>
      <c r="H705" s="289">
        <f>IC!K149</f>
        <v>6</v>
      </c>
    </row>
    <row r="706" spans="1:8">
      <c r="A706" s="282">
        <v>149</v>
      </c>
      <c r="B706" s="286" t="str">
        <f>CONCATENATE(IC!C150,"/",IC!D150)</f>
        <v>/</v>
      </c>
      <c r="C706" s="284" t="str">
        <f>IC!E150</f>
        <v>DZ01V016200</v>
      </c>
      <c r="D706" s="284" t="str">
        <f>IC!F150</f>
        <v>SMD IC</v>
      </c>
      <c r="E706" s="284" t="str">
        <f>IC!G150</f>
        <v>Mindspeed M21121G-11 BGA-484</v>
      </c>
      <c r="F706" s="287">
        <f>IC!H150</f>
        <v>0</v>
      </c>
      <c r="G706" s="288" t="str">
        <f>IC!I150</f>
        <v>去字符</v>
      </c>
      <c r="H706" s="289">
        <f>IC!K150</f>
        <v>484</v>
      </c>
    </row>
    <row r="707" spans="1:8">
      <c r="A707" s="282">
        <v>150</v>
      </c>
      <c r="B707" s="286" t="str">
        <f>CONCATENATE(IC!C151,"/",IC!D151)</f>
        <v>/</v>
      </c>
      <c r="C707" s="284" t="str">
        <f>IC!E151</f>
        <v>DZ01V016300</v>
      </c>
      <c r="D707" s="284" t="str">
        <f>IC!F151</f>
        <v>SMD IC</v>
      </c>
      <c r="E707" s="284" t="str">
        <f>IC!G151</f>
        <v>CJ 78M06 TO-252</v>
      </c>
      <c r="F707" s="287">
        <f>IC!H151</f>
        <v>0</v>
      </c>
      <c r="G707" s="288">
        <f>IC!I151</f>
        <v>0</v>
      </c>
      <c r="H707" s="289">
        <f>IC!K151</f>
        <v>3</v>
      </c>
    </row>
    <row r="708" spans="1:8">
      <c r="A708" s="282">
        <v>151</v>
      </c>
      <c r="B708" s="286" t="str">
        <f>CONCATENATE(IC!C152,"/",IC!D152)</f>
        <v>/</v>
      </c>
      <c r="C708" s="284" t="str">
        <f>IC!E152</f>
        <v>DZ01V016400</v>
      </c>
      <c r="D708" s="284" t="str">
        <f>IC!F152</f>
        <v>SMD IC</v>
      </c>
      <c r="E708" s="284" t="str">
        <f>IC!G152</f>
        <v>AT 24C128C-SSHM-T SOP8</v>
      </c>
      <c r="F708" s="287">
        <f>IC!H152</f>
        <v>0</v>
      </c>
      <c r="G708" s="288">
        <f>IC!I152</f>
        <v>0</v>
      </c>
      <c r="H708" s="289">
        <f>IC!K152</f>
        <v>8</v>
      </c>
    </row>
    <row r="709" spans="1:8">
      <c r="A709" s="282">
        <v>152</v>
      </c>
      <c r="B709" s="286" t="str">
        <f>CONCATENATE(IC!C153,"/",IC!D153)</f>
        <v>/</v>
      </c>
      <c r="C709" s="284" t="str">
        <f>IC!E153</f>
        <v>DZ01V016500</v>
      </c>
      <c r="D709" s="284" t="str">
        <f>IC!F153</f>
        <v>SMD IC</v>
      </c>
      <c r="E709" s="284" t="str">
        <f>IC!G153</f>
        <v>INTERSIL EL8300ISZ SO-16</v>
      </c>
      <c r="F709" s="287">
        <f>IC!H153</f>
        <v>0</v>
      </c>
      <c r="G709" s="288">
        <f>IC!I153</f>
        <v>0</v>
      </c>
      <c r="H709" s="289">
        <f>IC!K153</f>
        <v>16</v>
      </c>
    </row>
    <row r="710" spans="1:8">
      <c r="A710" s="282">
        <v>153</v>
      </c>
      <c r="B710" s="286" t="str">
        <f>CONCATENATE(IC!C154,"/",IC!D154)</f>
        <v>/</v>
      </c>
      <c r="C710" s="284" t="str">
        <f>IC!E154</f>
        <v>DZ01V016700</v>
      </c>
      <c r="D710" s="284" t="str">
        <f>IC!F154</f>
        <v>SMD IC</v>
      </c>
      <c r="E710" s="284" t="str">
        <f>IC!G154</f>
        <v>ISL59532 LDBGA356</v>
      </c>
      <c r="F710" s="287">
        <f>IC!H154</f>
        <v>0</v>
      </c>
      <c r="G710" s="288" t="str">
        <f>IC!I154</f>
        <v>RGB3232 去字符</v>
      </c>
      <c r="H710" s="289">
        <f>IC!K154</f>
        <v>356</v>
      </c>
    </row>
    <row r="711" spans="1:8">
      <c r="A711" s="282">
        <v>154</v>
      </c>
      <c r="B711" s="286" t="str">
        <f>CONCATENATE(IC!C155,"/",IC!D155)</f>
        <v>soic8_5280/W25Q16BVSSIG</v>
      </c>
      <c r="C711" s="284" t="str">
        <f>IC!E155</f>
        <v>DZ01V016800</v>
      </c>
      <c r="D711" s="284" t="str">
        <f>IC!F155</f>
        <v>SMD IC</v>
      </c>
      <c r="E711" s="284" t="str">
        <f>IC!G155</f>
        <v>W25Q16BVSSIG soic8 280mi1</v>
      </c>
      <c r="F711" s="287">
        <f>IC!H155</f>
        <v>0</v>
      </c>
      <c r="G711" s="288">
        <f>IC!I155</f>
        <v>0</v>
      </c>
      <c r="H711" s="289">
        <f>IC!K155</f>
        <v>8</v>
      </c>
    </row>
    <row r="712" spans="1:8">
      <c r="A712" s="282">
        <v>155</v>
      </c>
      <c r="B712" s="286" t="str">
        <f>CONCATENATE(IC!C156,"/",IC!D156)</f>
        <v>QFN16P0_65D_EPAD/GV8500</v>
      </c>
      <c r="C712" s="284" t="str">
        <f>IC!E156</f>
        <v>DZ01V017000</v>
      </c>
      <c r="D712" s="284" t="str">
        <f>IC!F156</f>
        <v>SMD IC</v>
      </c>
      <c r="E712" s="284" t="str">
        <f>IC!G156</f>
        <v>GV8500 QFN16P</v>
      </c>
      <c r="F712" s="287">
        <f>IC!H156</f>
        <v>0</v>
      </c>
      <c r="G712" s="288" t="str">
        <f>IC!I156</f>
        <v>去字符</v>
      </c>
      <c r="H712" s="289">
        <f>IC!K156</f>
        <v>16</v>
      </c>
    </row>
    <row r="713" spans="1:8">
      <c r="A713" s="282">
        <v>156</v>
      </c>
      <c r="B713" s="286" t="str">
        <f>CONCATENATE(IC!C157,"/",IC!D157)</f>
        <v>ftBGA256/LFE3-17EA-6FTN256C</v>
      </c>
      <c r="C713" s="284" t="str">
        <f>IC!E157</f>
        <v>DZ01V017100</v>
      </c>
      <c r="D713" s="284" t="str">
        <f>IC!F157</f>
        <v>SMD IC</v>
      </c>
      <c r="E713" s="284" t="str">
        <f>IC!G157</f>
        <v>LFE3-17EA-6FTN256C ftBGA256</v>
      </c>
      <c r="F713" s="287">
        <f>IC!H157</f>
        <v>0</v>
      </c>
      <c r="G713" s="288" t="str">
        <f>IC!I157</f>
        <v>去字符</v>
      </c>
      <c r="H713" s="289">
        <f>IC!K157</f>
        <v>256</v>
      </c>
    </row>
    <row r="714" spans="1:8">
      <c r="A714" s="282">
        <v>157</v>
      </c>
      <c r="B714" s="286" t="str">
        <f>CONCATENATE(IC!C158,"/",IC!D158)</f>
        <v>/</v>
      </c>
      <c r="C714" s="284" t="str">
        <f>IC!E158</f>
        <v>DZ01V017200</v>
      </c>
      <c r="D714" s="284" t="str">
        <f>IC!F158</f>
        <v>SMD IC</v>
      </c>
      <c r="E714" s="284" t="str">
        <f>IC!G158</f>
        <v>EL5167IWZ SOT23-5</v>
      </c>
      <c r="F714" s="287" t="str">
        <f>IC!H158</f>
        <v>INTERSIL</v>
      </c>
      <c r="G714" s="288">
        <f>IC!I158</f>
        <v>0</v>
      </c>
      <c r="H714" s="289">
        <f>IC!K158</f>
        <v>5</v>
      </c>
    </row>
    <row r="715" spans="1:8">
      <c r="A715" s="282">
        <v>158</v>
      </c>
      <c r="B715" s="286" t="str">
        <f>CONCATENATE(IC!C159,"/",IC!D159)</f>
        <v>/</v>
      </c>
      <c r="C715" s="284" t="str">
        <f>IC!E159</f>
        <v>DZ01V017300</v>
      </c>
      <c r="D715" s="284" t="str">
        <f>IC!F159</f>
        <v>SMD IC</v>
      </c>
      <c r="E715" s="284" t="str">
        <f>IC!G159</f>
        <v>M21131G-23 BGA1156</v>
      </c>
      <c r="F715" s="287">
        <f>IC!H159</f>
        <v>0</v>
      </c>
      <c r="G715" s="288" t="str">
        <f>IC!I159</f>
        <v>去字符</v>
      </c>
      <c r="H715" s="289">
        <f>IC!K159</f>
        <v>1156</v>
      </c>
    </row>
    <row r="716" spans="1:8">
      <c r="A716" s="282">
        <v>159</v>
      </c>
      <c r="B716" s="286" t="str">
        <f>CONCATENATE(IC!C160,"/",IC!D160)</f>
        <v>TSSOP28/CS8416</v>
      </c>
      <c r="C716" s="284" t="str">
        <f>IC!E160</f>
        <v>DZ01V017400</v>
      </c>
      <c r="D716" s="284" t="str">
        <f>IC!F160</f>
        <v>SMD IC</v>
      </c>
      <c r="E716" s="284" t="str">
        <f>IC!G160</f>
        <v>CS8416 TSSOP28</v>
      </c>
      <c r="F716" s="287">
        <f>IC!H160</f>
        <v>0</v>
      </c>
      <c r="G716" s="288">
        <f>IC!I160</f>
        <v>0</v>
      </c>
      <c r="H716" s="289">
        <f>IC!K160</f>
        <v>28</v>
      </c>
    </row>
    <row r="717" spans="1:8">
      <c r="A717" s="282">
        <v>160</v>
      </c>
      <c r="B717" s="286" t="str">
        <f>CONCATENATE(IC!C161,"/",IC!D161)</f>
        <v>/</v>
      </c>
      <c r="C717" s="284" t="str">
        <f>IC!E161</f>
        <v>DZ01V017500</v>
      </c>
      <c r="D717" s="284" t="str">
        <f>IC!F161</f>
        <v>SMD IC</v>
      </c>
      <c r="E717" s="284" t="str">
        <f>IC!G161</f>
        <v>SGM8054 SO-14</v>
      </c>
      <c r="F717" s="287">
        <f>IC!H161</f>
        <v>0</v>
      </c>
      <c r="G717" s="288">
        <f>IC!I161</f>
        <v>0</v>
      </c>
      <c r="H717" s="289">
        <f>IC!K161</f>
        <v>14</v>
      </c>
    </row>
    <row r="718" spans="1:8">
      <c r="A718" s="282">
        <v>161</v>
      </c>
      <c r="B718" s="286" t="str">
        <f>CONCATENATE(IC!C162,"/",IC!D162)</f>
        <v>/</v>
      </c>
      <c r="C718" s="284" t="str">
        <f>IC!E162</f>
        <v>DZ01V017600</v>
      </c>
      <c r="D718" s="284" t="str">
        <f>IC!F162</f>
        <v>SMD IC</v>
      </c>
      <c r="E718" s="284" t="str">
        <f>IC!G162</f>
        <v>TDA7492P PowerSSO_36 </v>
      </c>
      <c r="F718" s="287">
        <f>IC!H162</f>
        <v>0</v>
      </c>
      <c r="G718" s="288" t="str">
        <f>IC!I162</f>
        <v>50W功放IC</v>
      </c>
      <c r="H718" s="289">
        <f>IC!K162</f>
        <v>36</v>
      </c>
    </row>
    <row r="719" spans="1:8">
      <c r="A719" s="282">
        <v>162</v>
      </c>
      <c r="B719" s="286" t="str">
        <f>CONCATENATE(IC!C163,"/",IC!D163)</f>
        <v>/</v>
      </c>
      <c r="C719" s="284" t="str">
        <f>IC!E163</f>
        <v>DZ01V017800</v>
      </c>
      <c r="D719" s="284" t="str">
        <f>IC!F163</f>
        <v>SMD IC</v>
      </c>
      <c r="E719" s="284" t="str">
        <f>IC!G163</f>
        <v>24LC512 SOIC8</v>
      </c>
      <c r="F719" s="287">
        <f>IC!H163</f>
        <v>0</v>
      </c>
      <c r="G719" s="288">
        <f>IC!I163</f>
        <v>0</v>
      </c>
      <c r="H719" s="289">
        <f>IC!K163</f>
        <v>8</v>
      </c>
    </row>
    <row r="720" spans="1:8">
      <c r="A720" s="282">
        <v>163</v>
      </c>
      <c r="B720" s="286" t="str">
        <f>CONCATENATE(IC!C164,"/",IC!D164)</f>
        <v>/</v>
      </c>
      <c r="C720" s="284" t="str">
        <f>IC!E164</f>
        <v>DZ01V017900</v>
      </c>
      <c r="D720" s="284" t="str">
        <f>IC!F164</f>
        <v>SMD IC</v>
      </c>
      <c r="E720" s="284" t="str">
        <f>IC!G164</f>
        <v>74HC157PW TSSOP16</v>
      </c>
      <c r="F720" s="287">
        <f>IC!H164</f>
        <v>0</v>
      </c>
      <c r="G720" s="288">
        <f>IC!I164</f>
        <v>0</v>
      </c>
      <c r="H720" s="289">
        <f>IC!K164</f>
        <v>16</v>
      </c>
    </row>
    <row r="721" spans="1:8">
      <c r="A721" s="282">
        <v>164</v>
      </c>
      <c r="B721" s="286" t="str">
        <f>CONCATENATE(IC!C165,"/",IC!D165)</f>
        <v>LQFP64P_EPAD/ADV7611</v>
      </c>
      <c r="C721" s="284" t="str">
        <f>IC!E165</f>
        <v>DZ01V018000</v>
      </c>
      <c r="D721" s="284" t="str">
        <f>IC!F165</f>
        <v>SMD IC</v>
      </c>
      <c r="E721" s="284" t="str">
        <f>IC!G165</f>
        <v>ADV7611 LQFP64P_EPAD</v>
      </c>
      <c r="F721" s="287">
        <f>IC!H165</f>
        <v>0</v>
      </c>
      <c r="G721" s="288" t="str">
        <f>IC!I165</f>
        <v>去字符</v>
      </c>
      <c r="H721" s="289">
        <f>IC!K165</f>
        <v>64</v>
      </c>
    </row>
    <row r="722" spans="1:8">
      <c r="A722" s="282">
        <v>165</v>
      </c>
      <c r="B722" s="286" t="str">
        <f>CONCATENATE(IC!C166,"/",IC!D166)</f>
        <v>/</v>
      </c>
      <c r="C722" s="284" t="str">
        <f>IC!E166</f>
        <v>DZ01V018300</v>
      </c>
      <c r="D722" s="284" t="str">
        <f>IC!F166</f>
        <v>SMD IC</v>
      </c>
      <c r="E722" s="284" t="str">
        <f>IC!G166</f>
        <v>ICS307M SOIC16</v>
      </c>
      <c r="F722" s="287">
        <f>IC!H166</f>
        <v>0</v>
      </c>
      <c r="G722" s="288">
        <f>IC!I166</f>
        <v>0</v>
      </c>
      <c r="H722" s="289">
        <f>IC!K166</f>
        <v>16</v>
      </c>
    </row>
    <row r="723" spans="1:8">
      <c r="A723" s="282">
        <v>166</v>
      </c>
      <c r="B723" s="286" t="str">
        <f>CONCATENATE(IC!C167,"/",IC!D167)</f>
        <v>/</v>
      </c>
      <c r="C723" s="284" t="str">
        <f>IC!E167</f>
        <v>DZ01V018400</v>
      </c>
      <c r="D723" s="284" t="str">
        <f>IC!F167</f>
        <v>SMD IC</v>
      </c>
      <c r="E723" s="284" t="str">
        <f>IC!G167</f>
        <v>IP00C732 BGA544P</v>
      </c>
      <c r="F723" s="287" t="str">
        <f>IC!H167</f>
        <v>i-Chips</v>
      </c>
      <c r="G723" s="288" t="str">
        <f>IC!I167</f>
        <v>去字符</v>
      </c>
      <c r="H723" s="289">
        <f>IC!K167</f>
        <v>544</v>
      </c>
    </row>
    <row r="724" spans="1:8">
      <c r="A724" s="282">
        <v>167</v>
      </c>
      <c r="B724" s="286" t="str">
        <f>CONCATENATE(IC!C168,"/",IC!D168)</f>
        <v>PSOP8/LP2996MRX</v>
      </c>
      <c r="C724" s="284" t="str">
        <f>IC!E168</f>
        <v>DZ01V018500</v>
      </c>
      <c r="D724" s="284" t="str">
        <f>IC!F168</f>
        <v>SMD IC</v>
      </c>
      <c r="E724" s="284" t="str">
        <f>IC!G168</f>
        <v>LP2996MRX PSOP8</v>
      </c>
      <c r="F724" s="287">
        <f>IC!H168</f>
        <v>0</v>
      </c>
      <c r="G724" s="288">
        <f>IC!I168</f>
        <v>0</v>
      </c>
      <c r="H724" s="289">
        <f>IC!K168</f>
        <v>8</v>
      </c>
    </row>
    <row r="725" spans="1:8">
      <c r="A725" s="282">
        <v>168</v>
      </c>
      <c r="B725" s="286" t="str">
        <f>CONCATENATE(IC!C169,"/",IC!D169)</f>
        <v>FBGA84/MT47H32M16HR-3</v>
      </c>
      <c r="C725" s="284" t="str">
        <f>IC!E169</f>
        <v>DZ01V018600</v>
      </c>
      <c r="D725" s="284" t="str">
        <f>IC!F169</f>
        <v>SMD IC</v>
      </c>
      <c r="E725" s="284" t="str">
        <f>IC!G169</f>
        <v>MT47H32M16HR-3 FBGA84</v>
      </c>
      <c r="F725" s="287">
        <f>IC!H169</f>
        <v>0</v>
      </c>
      <c r="G725" s="288">
        <f>IC!I169</f>
        <v>0</v>
      </c>
      <c r="H725" s="289">
        <f>IC!K169</f>
        <v>84</v>
      </c>
    </row>
    <row r="726" spans="1:8">
      <c r="A726" s="282">
        <v>169</v>
      </c>
      <c r="B726" s="286" t="str">
        <f>CONCATENATE(IC!C170,"/",IC!D170)</f>
        <v>/</v>
      </c>
      <c r="C726" s="284" t="str">
        <f>IC!E170</f>
        <v>DZ01V018700</v>
      </c>
      <c r="D726" s="284" t="str">
        <f>IC!F170</f>
        <v>SMD IC</v>
      </c>
      <c r="E726" s="284" t="str">
        <f>IC!G170</f>
        <v>OL3631 Tqfp144P</v>
      </c>
      <c r="F726" s="287">
        <f>IC!H170</f>
        <v>0</v>
      </c>
      <c r="G726" s="288">
        <f>IC!I170</f>
        <v>0</v>
      </c>
      <c r="H726" s="289">
        <f>IC!K170</f>
        <v>144</v>
      </c>
    </row>
    <row r="727" spans="1:8">
      <c r="A727" s="282">
        <v>170</v>
      </c>
      <c r="B727" s="286" t="str">
        <f>CONCATENATE(IC!C171,"/",IC!D171)</f>
        <v>/</v>
      </c>
      <c r="C727" s="284" t="str">
        <f>IC!E171</f>
        <v>DZ01V018800</v>
      </c>
      <c r="D727" s="284" t="str">
        <f>IC!F171</f>
        <v>SMD IC</v>
      </c>
      <c r="E727" s="284" t="str">
        <f>IC!G171</f>
        <v>OL3632 Tqfp144P</v>
      </c>
      <c r="F727" s="287">
        <f>IC!H171</f>
        <v>0</v>
      </c>
      <c r="G727" s="288">
        <f>IC!I171</f>
        <v>0</v>
      </c>
      <c r="H727" s="289">
        <f>IC!K171</f>
        <v>144</v>
      </c>
    </row>
    <row r="728" spans="1:8">
      <c r="A728" s="282">
        <v>171</v>
      </c>
      <c r="B728" s="286" t="str">
        <f>CONCATENATE(IC!C172,"/",IC!D172)</f>
        <v>SO3_16P/S25FL128P0XMFI</v>
      </c>
      <c r="C728" s="284" t="str">
        <f>IC!E172</f>
        <v>DZ01V019000</v>
      </c>
      <c r="D728" s="284" t="str">
        <f>IC!F172</f>
        <v>SMD IC</v>
      </c>
      <c r="E728" s="284" t="str">
        <f>IC!G172</f>
        <v>S25FL128P0XMFI00 SO3_16P</v>
      </c>
      <c r="F728" s="287">
        <f>IC!H172</f>
        <v>0</v>
      </c>
      <c r="G728" s="288">
        <f>IC!I172</f>
        <v>0</v>
      </c>
      <c r="H728" s="289">
        <f>IC!K172</f>
        <v>16</v>
      </c>
    </row>
    <row r="729" spans="1:8">
      <c r="A729" s="282">
        <v>172</v>
      </c>
      <c r="B729" s="286" t="str">
        <f>CONCATENATE(IC!C173,"/",IC!D173)</f>
        <v>TSSOP14/SN74CBTLV3125PW</v>
      </c>
      <c r="C729" s="284" t="str">
        <f>IC!E173</f>
        <v>DZ01V019100</v>
      </c>
      <c r="D729" s="284" t="str">
        <f>IC!F173</f>
        <v>SMD IC</v>
      </c>
      <c r="E729" s="284" t="str">
        <f>IC!G173</f>
        <v>SN74CBTLV3125PW TSSOP14</v>
      </c>
      <c r="F729" s="287">
        <f>IC!H173</f>
        <v>0</v>
      </c>
      <c r="G729" s="288">
        <f>IC!I173</f>
        <v>0</v>
      </c>
      <c r="H729" s="289">
        <f>IC!K173</f>
        <v>14</v>
      </c>
    </row>
    <row r="730" spans="1:8">
      <c r="A730" s="282">
        <v>173</v>
      </c>
      <c r="B730" s="286" t="str">
        <f>CONCATENATE(IC!C174,"/",IC!D174)</f>
        <v>TSSOP20/SN74LVC541APWR</v>
      </c>
      <c r="C730" s="284" t="str">
        <f>IC!E174</f>
        <v>DZ01V019200</v>
      </c>
      <c r="D730" s="284" t="str">
        <f>IC!F174</f>
        <v>SMD IC</v>
      </c>
      <c r="E730" s="284" t="str">
        <f>IC!G174</f>
        <v>SN74LVC541APWR TSSOP20</v>
      </c>
      <c r="F730" s="287">
        <f>IC!H174</f>
        <v>0</v>
      </c>
      <c r="G730" s="288">
        <f>IC!I174</f>
        <v>0</v>
      </c>
      <c r="H730" s="289">
        <f>IC!K174</f>
        <v>20</v>
      </c>
    </row>
    <row r="731" spans="1:8">
      <c r="A731" s="282">
        <v>174</v>
      </c>
      <c r="B731" s="286" t="str">
        <f>CONCATENATE(IC!C175,"/",IC!D175)</f>
        <v>/</v>
      </c>
      <c r="C731" s="284" t="str">
        <f>IC!E175</f>
        <v>DZ01V019300</v>
      </c>
      <c r="D731" s="284" t="str">
        <f>IC!F175</f>
        <v>SMD IC</v>
      </c>
      <c r="E731" s="284" t="str">
        <f>IC!G175</f>
        <v>SY89329VMGTR MLF-8P</v>
      </c>
      <c r="F731" s="287">
        <f>IC!H175</f>
        <v>0</v>
      </c>
      <c r="G731" s="288">
        <f>IC!I175</f>
        <v>0</v>
      </c>
      <c r="H731" s="289">
        <f>IC!K175</f>
        <v>8</v>
      </c>
    </row>
    <row r="732" spans="1:8">
      <c r="A732" s="282">
        <v>175</v>
      </c>
      <c r="B732" s="286" t="str">
        <f>CONCATENATE(IC!C176,"/",IC!D176)</f>
        <v>/</v>
      </c>
      <c r="C732" s="284" t="str">
        <f>IC!E176</f>
        <v>DZ01V019400</v>
      </c>
      <c r="D732" s="284" t="str">
        <f>IC!F176</f>
        <v>SMD IC</v>
      </c>
      <c r="E732" s="284" t="str">
        <f>IC!G176</f>
        <v>TPS3103K33DBVR DBV_6P</v>
      </c>
      <c r="F732" s="287">
        <f>IC!H176</f>
        <v>0</v>
      </c>
      <c r="G732" s="288">
        <f>IC!I176</f>
        <v>0</v>
      </c>
      <c r="H732" s="289">
        <f>IC!K176</f>
        <v>6</v>
      </c>
    </row>
    <row r="733" ht="22.5" spans="1:8">
      <c r="A733" s="282">
        <v>176</v>
      </c>
      <c r="B733" s="286" t="str">
        <f>CONCATENATE(IC!C177,"/",IC!D177)</f>
        <v>/</v>
      </c>
      <c r="C733" s="284" t="str">
        <f>IC!E177</f>
        <v>DZ01V019501</v>
      </c>
      <c r="D733" s="284" t="str">
        <f>IC!F177</f>
        <v>SMD IC</v>
      </c>
      <c r="E733" s="284" t="str">
        <f>IC!G177</f>
        <v>XC6227 181ER-G USP-6C (已停产)</v>
      </c>
      <c r="F733" s="287">
        <f>IC!H177</f>
        <v>0</v>
      </c>
      <c r="G733" s="288" t="str">
        <f>IC!I177</f>
        <v>代替XC6222D181ER-G</v>
      </c>
      <c r="H733" s="289">
        <f>IC!K177</f>
        <v>6</v>
      </c>
    </row>
    <row r="734" ht="22.5" spans="1:8">
      <c r="A734" s="282">
        <v>177</v>
      </c>
      <c r="B734" s="286" t="str">
        <f>CONCATENATE(IC!C178,"/",IC!D178)</f>
        <v>sot-89-5/XC6222D331</v>
      </c>
      <c r="C734" s="284" t="str">
        <f>IC!E178</f>
        <v>DZ01V019601</v>
      </c>
      <c r="D734" s="284" t="str">
        <f>IC!F178</f>
        <v>SMD IC</v>
      </c>
      <c r="E734" s="284" t="str">
        <f>IC!G178</f>
        <v>XC6227C331ER-G USP-6C (已停产)</v>
      </c>
      <c r="F734" s="287">
        <f>IC!H178</f>
        <v>0</v>
      </c>
      <c r="G734" s="288" t="str">
        <f>IC!I178</f>
        <v>代替XC6222D331ER-G</v>
      </c>
      <c r="H734" s="289">
        <f>IC!K178</f>
        <v>6</v>
      </c>
    </row>
    <row r="735" spans="1:8">
      <c r="A735" s="282">
        <v>178</v>
      </c>
      <c r="B735" s="286" t="str">
        <f>CONCATENATE(IC!C179,"/",IC!D179)</f>
        <v>/</v>
      </c>
      <c r="C735" s="284" t="str">
        <f>IC!E179</f>
        <v>DZ01V019700</v>
      </c>
      <c r="D735" s="284" t="str">
        <f>IC!F179</f>
        <v>SMD IC</v>
      </c>
      <c r="E735" s="284" t="str">
        <f>IC!G179</f>
        <v>EM68B16CWQD-25H FBGA84 (已停产)</v>
      </c>
      <c r="F735" s="287">
        <f>IC!H179</f>
        <v>0</v>
      </c>
      <c r="G735" s="288" t="str">
        <f>IC!I179</f>
        <v>去字符</v>
      </c>
      <c r="H735" s="289">
        <f>IC!K179</f>
        <v>84</v>
      </c>
    </row>
    <row r="736" spans="1:8">
      <c r="A736" s="282">
        <v>179</v>
      </c>
      <c r="B736" s="286" t="str">
        <f>CONCATENATE(IC!C180,"/",IC!D180)</f>
        <v>TSSOP10P0_5D/CS4344</v>
      </c>
      <c r="C736" s="284" t="str">
        <f>IC!E180</f>
        <v>DZ01V019800</v>
      </c>
      <c r="D736" s="284" t="str">
        <f>IC!F180</f>
        <v>SMD IC</v>
      </c>
      <c r="E736" s="284" t="str">
        <f>IC!G180</f>
        <v>CS4344 TSSOP10P0_5D</v>
      </c>
      <c r="F736" s="287">
        <f>IC!H180</f>
        <v>0</v>
      </c>
      <c r="G736" s="288">
        <f>IC!I180</f>
        <v>0</v>
      </c>
      <c r="H736" s="289">
        <f>IC!K180</f>
        <v>10</v>
      </c>
    </row>
    <row r="737" spans="1:8">
      <c r="A737" s="282">
        <v>180</v>
      </c>
      <c r="B737" s="286" t="str">
        <f>CONCATENATE(IC!C181,"/",IC!D181)</f>
        <v>LQFP64/STM32F103RBT6</v>
      </c>
      <c r="C737" s="284" t="str">
        <f>IC!E181</f>
        <v>DZ01V019900</v>
      </c>
      <c r="D737" s="284" t="str">
        <f>IC!F181</f>
        <v>SMD IC</v>
      </c>
      <c r="E737" s="284" t="str">
        <f>IC!G181</f>
        <v>ST STM32F103RBT6 LQFP-64</v>
      </c>
      <c r="F737" s="287">
        <f>IC!H181</f>
        <v>0</v>
      </c>
      <c r="G737" s="288">
        <f>IC!I181</f>
        <v>0</v>
      </c>
      <c r="H737" s="289">
        <f>IC!K181</f>
        <v>64</v>
      </c>
    </row>
    <row r="738" spans="1:8">
      <c r="A738" s="282">
        <v>181</v>
      </c>
      <c r="B738" s="286" t="str">
        <f>CONCATENATE(IC!C182,"/",IC!D182)</f>
        <v>lqfp64p0_4d/EP94Z1E</v>
      </c>
      <c r="C738" s="284" t="str">
        <f>IC!E182</f>
        <v>DZ01V020000</v>
      </c>
      <c r="D738" s="284" t="str">
        <f>IC!F182</f>
        <v>SMD IC</v>
      </c>
      <c r="E738" s="284" t="str">
        <f>IC!G182</f>
        <v>EP94Z1E LQFP64-040BSC（视频和音频同时输出）</v>
      </c>
      <c r="F738" s="287">
        <f>IC!H182</f>
        <v>0</v>
      </c>
      <c r="G738" s="288" t="str">
        <f>IC!I182</f>
        <v>去字符</v>
      </c>
      <c r="H738" s="289">
        <f>IC!K182</f>
        <v>64</v>
      </c>
    </row>
    <row r="739" spans="1:8">
      <c r="A739" s="282">
        <v>182</v>
      </c>
      <c r="B739" s="286" t="str">
        <f>CONCATENATE(IC!C183,"/",IC!D183)</f>
        <v>TSSOP24/PCA9539R/TI</v>
      </c>
      <c r="C739" s="284" t="str">
        <f>IC!E183</f>
        <v>DZ01V020200</v>
      </c>
      <c r="D739" s="284" t="str">
        <f>IC!F183</f>
        <v>SMD IC</v>
      </c>
      <c r="E739" s="284" t="str">
        <f>IC!G183</f>
        <v>TI PCA9539R TSSOP24</v>
      </c>
      <c r="F739" s="287">
        <f>IC!H183</f>
        <v>0</v>
      </c>
      <c r="G739" s="288">
        <f>IC!I183</f>
        <v>0</v>
      </c>
      <c r="H739" s="289">
        <f>IC!K183</f>
        <v>24</v>
      </c>
    </row>
    <row r="740" spans="1:8">
      <c r="A740" s="282">
        <v>183</v>
      </c>
      <c r="B740" s="286" t="str">
        <f>CONCATENATE(IC!C184,"/",IC!D184)</f>
        <v>SO14/74HCU04</v>
      </c>
      <c r="C740" s="284" t="str">
        <f>IC!E184</f>
        <v>DZ01V020300</v>
      </c>
      <c r="D740" s="284" t="str">
        <f>IC!F184</f>
        <v>SMD IC</v>
      </c>
      <c r="E740" s="284" t="str">
        <f>IC!G184</f>
        <v>NXP 74HCU04D SO-14</v>
      </c>
      <c r="F740" s="287">
        <f>IC!H184</f>
        <v>0</v>
      </c>
      <c r="G740" s="288">
        <f>IC!I184</f>
        <v>0</v>
      </c>
      <c r="H740" s="289">
        <f>IC!K184</f>
        <v>14</v>
      </c>
    </row>
    <row r="741" spans="1:8">
      <c r="A741" s="282">
        <v>184</v>
      </c>
      <c r="B741" s="286" t="str">
        <f>CONCATENATE(IC!C185,"/",IC!D185)</f>
        <v>lqfp48/RTL8201BL</v>
      </c>
      <c r="C741" s="284" t="str">
        <f>IC!E185</f>
        <v>DZ01V020400</v>
      </c>
      <c r="D741" s="284" t="str">
        <f>IC!F185</f>
        <v>SMD IC</v>
      </c>
      <c r="E741" s="284" t="str">
        <f>IC!G185</f>
        <v>RTL8201BL lqfp48</v>
      </c>
      <c r="F741" s="287">
        <f>IC!H185</f>
        <v>0</v>
      </c>
      <c r="G741" s="288" t="str">
        <f>IC!I185</f>
        <v> </v>
      </c>
      <c r="H741" s="289">
        <f>IC!K185</f>
        <v>48</v>
      </c>
    </row>
    <row r="742" spans="1:8">
      <c r="A742" s="282">
        <v>185</v>
      </c>
      <c r="B742" s="286" t="str">
        <f>CONCATENATE(IC!C186,"/",IC!D186)</f>
        <v>fbga484_opt3/EP3C55F484</v>
      </c>
      <c r="C742" s="284" t="str">
        <f>IC!E186</f>
        <v>DZ01V020600</v>
      </c>
      <c r="D742" s="284" t="str">
        <f>IC!F186</f>
        <v>SMD IC</v>
      </c>
      <c r="E742" s="284" t="str">
        <f>IC!G186</f>
        <v>EP4CE55F23CT fbga484_opt3</v>
      </c>
      <c r="F742" s="287">
        <f>IC!H186</f>
        <v>0</v>
      </c>
      <c r="G742" s="288" t="str">
        <f>IC!I186</f>
        <v>去字符</v>
      </c>
      <c r="H742" s="289">
        <f>IC!K186</f>
        <v>484</v>
      </c>
    </row>
    <row r="743" spans="1:8">
      <c r="A743" s="282">
        <v>186</v>
      </c>
      <c r="B743" s="286" t="str">
        <f>CONCATENATE(IC!C187,"/",IC!D187)</f>
        <v>sop16w/EPCS16</v>
      </c>
      <c r="C743" s="284" t="str">
        <f>IC!E187</f>
        <v>DZ01V020700</v>
      </c>
      <c r="D743" s="284" t="str">
        <f>IC!F187</f>
        <v>SMD IC</v>
      </c>
      <c r="E743" s="284" t="str">
        <f>IC!G187</f>
        <v>M25P16 sop16w (已停产)</v>
      </c>
      <c r="F743" s="287">
        <f>IC!H187</f>
        <v>0</v>
      </c>
      <c r="G743" s="288">
        <f>IC!I187</f>
        <v>0</v>
      </c>
      <c r="H743" s="289">
        <f>IC!K187</f>
        <v>16</v>
      </c>
    </row>
    <row r="744" spans="1:8">
      <c r="A744" s="282">
        <v>187</v>
      </c>
      <c r="B744" s="286" t="str">
        <f>CONCATENATE(IC!C188,"/",IC!D188)</f>
        <v>qfn_24_epad/WM8940</v>
      </c>
      <c r="C744" s="284" t="str">
        <f>IC!E188</f>
        <v>DZ01V020801</v>
      </c>
      <c r="D744" s="284" t="str">
        <f>IC!F188</f>
        <v>SMD IC</v>
      </c>
      <c r="E744" s="284" t="str">
        <f>IC!G188</f>
        <v>WM8974CGEFL/V qfn_24_epad</v>
      </c>
      <c r="F744" s="287" t="str">
        <f>IC!H188</f>
        <v>WOLFSON</v>
      </c>
      <c r="G744" s="288">
        <f>IC!I188</f>
        <v>0</v>
      </c>
      <c r="H744" s="289">
        <f>IC!K188</f>
        <v>24</v>
      </c>
    </row>
    <row r="745" spans="1:8">
      <c r="A745" s="282">
        <v>188</v>
      </c>
      <c r="B745" s="286" t="str">
        <f>CONCATENATE(IC!C189,"/",IC!D189)</f>
        <v>soic8_5280/AT25HP512</v>
      </c>
      <c r="C745" s="284" t="str">
        <f>IC!E189</f>
        <v>DZ01V020900</v>
      </c>
      <c r="D745" s="284" t="str">
        <f>IC!F189</f>
        <v>SMD IC</v>
      </c>
      <c r="E745" s="284" t="str">
        <f>IC!G189</f>
        <v>AT25F256 soic8 5280</v>
      </c>
      <c r="F745" s="287" t="str">
        <f>IC!H189</f>
        <v>会讨应用</v>
      </c>
      <c r="G745" s="288" t="str">
        <f>IC!I189</f>
        <v>先烧录程序</v>
      </c>
      <c r="H745" s="289">
        <f>IC!K189</f>
        <v>8</v>
      </c>
    </row>
    <row r="746" spans="1:8">
      <c r="A746" s="282">
        <v>189</v>
      </c>
      <c r="B746" s="286" t="str">
        <f>CONCATENATE(IC!C190,"/",IC!D190)</f>
        <v>sot-23-5/XC6222D331ER-G</v>
      </c>
      <c r="C746" s="284" t="str">
        <f>IC!E190</f>
        <v>DZ01V021001</v>
      </c>
      <c r="D746" s="284" t="str">
        <f>IC!F190</f>
        <v>SMD IC</v>
      </c>
      <c r="E746" s="284" t="str">
        <f>IC!G190</f>
        <v>XC6227C331MR-G sot-23-5 3.3V</v>
      </c>
      <c r="F746" s="287" t="str">
        <f>IC!H190</f>
        <v>TOREX</v>
      </c>
      <c r="G746" s="288" t="str">
        <f>IC!I190</f>
        <v>丝印（3H30A)</v>
      </c>
      <c r="H746" s="289">
        <f>IC!K190</f>
        <v>5</v>
      </c>
    </row>
    <row r="747" spans="1:8">
      <c r="A747" s="282">
        <v>190</v>
      </c>
      <c r="B747" s="286" t="str">
        <f>CONCATENATE(IC!C191,"/",IC!D191)</f>
        <v>QFN10_EPAD/MP4561</v>
      </c>
      <c r="C747" s="284" t="str">
        <f>IC!E191</f>
        <v>DZ01V021100</v>
      </c>
      <c r="D747" s="284" t="str">
        <f>IC!F191</f>
        <v>SMD IC</v>
      </c>
      <c r="E747" s="284" t="str">
        <f>IC!G191</f>
        <v>MP4561 QFN10_EPAD</v>
      </c>
      <c r="F747" s="287">
        <f>IC!H191</f>
        <v>0</v>
      </c>
      <c r="G747" s="288">
        <f>IC!I191</f>
        <v>0</v>
      </c>
      <c r="H747" s="289">
        <f>IC!K191</f>
        <v>10</v>
      </c>
    </row>
    <row r="748" spans="1:8">
      <c r="A748" s="282">
        <v>191</v>
      </c>
      <c r="B748" s="286" t="str">
        <f>CONCATENATE(IC!C192,"/",IC!D192)</f>
        <v>Tqfp144P/TMSVC5509A</v>
      </c>
      <c r="C748" s="284" t="str">
        <f>IC!E192</f>
        <v>DZ01V021200</v>
      </c>
      <c r="D748" s="284" t="str">
        <f>IC!F192</f>
        <v>SMD IC</v>
      </c>
      <c r="E748" s="284" t="str">
        <f>IC!G192</f>
        <v>TMSVC5509A Tqfp144P</v>
      </c>
      <c r="F748" s="287">
        <f>IC!H192</f>
        <v>0</v>
      </c>
      <c r="G748" s="288" t="str">
        <f>IC!I192</f>
        <v>去字符</v>
      </c>
      <c r="H748" s="289">
        <f>IC!K192</f>
        <v>144</v>
      </c>
    </row>
    <row r="749" spans="1:8">
      <c r="A749" s="282">
        <v>192</v>
      </c>
      <c r="B749" s="286" t="str">
        <f>CONCATENATE(IC!C193,"/",IC!D193)</f>
        <v>/</v>
      </c>
      <c r="C749" s="284" t="str">
        <f>IC!E193</f>
        <v>DZ01V021300</v>
      </c>
      <c r="D749" s="284" t="str">
        <f>IC!F193</f>
        <v>SMD IC</v>
      </c>
      <c r="E749" s="284" t="str">
        <f>IC!G193</f>
        <v>NE5532 soic8</v>
      </c>
      <c r="F749" s="287">
        <f>IC!H193</f>
        <v>0</v>
      </c>
      <c r="G749" s="288">
        <f>IC!I193</f>
        <v>0</v>
      </c>
      <c r="H749" s="289">
        <f>IC!K193</f>
        <v>8</v>
      </c>
    </row>
    <row r="750" spans="1:8">
      <c r="A750" s="282">
        <v>193</v>
      </c>
      <c r="B750" s="286" t="str">
        <f>CONCATENATE(IC!C194,"/",IC!D194)</f>
        <v>QFN28_EPAD/CP2102</v>
      </c>
      <c r="C750" s="284" t="str">
        <f>IC!E194</f>
        <v>DZ01V021400</v>
      </c>
      <c r="D750" s="284" t="str">
        <f>IC!F194</f>
        <v>SMD IC</v>
      </c>
      <c r="E750" s="284" t="str">
        <f>IC!G194</f>
        <v>CP2102 QFN28_EPAD</v>
      </c>
      <c r="F750" s="287">
        <f>IC!H194</f>
        <v>0</v>
      </c>
      <c r="G750" s="288">
        <f>IC!I194</f>
        <v>0</v>
      </c>
      <c r="H750" s="289">
        <f>IC!K194</f>
        <v>28</v>
      </c>
    </row>
    <row r="751" spans="1:8">
      <c r="A751" s="282">
        <v>194</v>
      </c>
      <c r="B751" s="286" t="str">
        <f>CONCATENATE(IC!C195,"/",IC!D195)</f>
        <v>soic8_5280/SST25VF040</v>
      </c>
      <c r="C751" s="284" t="str">
        <f>IC!E195</f>
        <v>DZ01V021500</v>
      </c>
      <c r="D751" s="284" t="str">
        <f>IC!F195</f>
        <v>SMD IC</v>
      </c>
      <c r="E751" s="284" t="str">
        <f>IC!G195</f>
        <v>SST25VF040B soic8_5280</v>
      </c>
      <c r="F751" s="287">
        <f>IC!H195</f>
        <v>0</v>
      </c>
      <c r="G751" s="288" t="str">
        <f>IC!I195</f>
        <v>先烧录程序</v>
      </c>
      <c r="H751" s="289">
        <f>IC!K195</f>
        <v>8</v>
      </c>
    </row>
    <row r="752" spans="1:8">
      <c r="A752" s="282">
        <v>195</v>
      </c>
      <c r="B752" s="286" t="str">
        <f>CONCATENATE(IC!C196,"/",IC!D196)</f>
        <v>SOT-143/MAX811T</v>
      </c>
      <c r="C752" s="284" t="str">
        <f>IC!E196</f>
        <v>DZ01V021600</v>
      </c>
      <c r="D752" s="284" t="str">
        <f>IC!F196</f>
        <v>SMD IC</v>
      </c>
      <c r="E752" s="284" t="str">
        <f>IC!G196</f>
        <v>MAX811T SOT-143</v>
      </c>
      <c r="F752" s="287">
        <f>IC!H196</f>
        <v>0</v>
      </c>
      <c r="G752" s="288" t="str">
        <f>IC!I196</f>
        <v>复位IC</v>
      </c>
      <c r="H752" s="289">
        <f>IC!K196</f>
        <v>4</v>
      </c>
    </row>
    <row r="753" spans="1:8">
      <c r="A753" s="282">
        <v>196</v>
      </c>
      <c r="B753" s="286" t="str">
        <f>CONCATENATE(IC!C197,"/",IC!D197)</f>
        <v>S-PQFP-G64/MSP430F149</v>
      </c>
      <c r="C753" s="284" t="str">
        <f>IC!E197</f>
        <v>DZ01V021700</v>
      </c>
      <c r="D753" s="284" t="str">
        <f>IC!F197</f>
        <v>SMD IC</v>
      </c>
      <c r="E753" s="284" t="str">
        <f>IC!G197</f>
        <v>MSP430F149 S-PQFP-G64</v>
      </c>
      <c r="F753" s="287">
        <f>IC!H197</f>
        <v>0</v>
      </c>
      <c r="G753" s="288" t="str">
        <f>IC!I197</f>
        <v>单片机</v>
      </c>
      <c r="H753" s="289">
        <f>IC!K197</f>
        <v>64</v>
      </c>
    </row>
    <row r="754" spans="1:8">
      <c r="A754" s="282">
        <v>197</v>
      </c>
      <c r="B754" s="286" t="str">
        <f>CONCATENATE(IC!C198,"/",IC!D198)</f>
        <v>/</v>
      </c>
      <c r="C754" s="284" t="str">
        <f>IC!E198</f>
        <v>DZ01V021800</v>
      </c>
      <c r="D754" s="284" t="str">
        <f>IC!F198</f>
        <v>SMD IC</v>
      </c>
      <c r="E754" s="284" t="str">
        <f>IC!G198</f>
        <v>pam8403 SOIC16</v>
      </c>
      <c r="F754" s="287">
        <f>IC!H198</f>
        <v>0</v>
      </c>
      <c r="G754" s="288">
        <f>IC!I198</f>
        <v>0</v>
      </c>
      <c r="H754" s="289">
        <f>IC!K198</f>
        <v>16</v>
      </c>
    </row>
    <row r="755" spans="1:8">
      <c r="A755" s="282">
        <v>198</v>
      </c>
      <c r="B755" s="286" t="str">
        <f>CONCATENATE(IC!C199,"/",IC!D199)</f>
        <v>lqfp144_epad/EP4CE6E22C8</v>
      </c>
      <c r="C755" s="284" t="str">
        <f>IC!E199</f>
        <v>DZ01V021900</v>
      </c>
      <c r="D755" s="284" t="str">
        <f>IC!F199</f>
        <v>SMD IC</v>
      </c>
      <c r="E755" s="284" t="str">
        <f>IC!G199</f>
        <v>EP4CE6E22C8 lqfp144_epad</v>
      </c>
      <c r="F755" s="287">
        <f>IC!H199</f>
        <v>0</v>
      </c>
      <c r="G755" s="288" t="str">
        <f>IC!I199</f>
        <v>FPGA  去字符</v>
      </c>
      <c r="H755" s="289">
        <f>IC!K199</f>
        <v>144</v>
      </c>
    </row>
    <row r="756" spans="1:8">
      <c r="A756" s="282">
        <v>199</v>
      </c>
      <c r="B756" s="286" t="str">
        <f>CONCATENATE(IC!C200,"/",IC!D200)</f>
        <v>soic8/M25P40</v>
      </c>
      <c r="C756" s="284" t="str">
        <f>IC!E200</f>
        <v>DZ01V022000</v>
      </c>
      <c r="D756" s="284" t="str">
        <f>IC!F200</f>
        <v>SMD IC</v>
      </c>
      <c r="E756" s="284" t="str">
        <f>IC!G200</f>
        <v>M25P40 SO8W</v>
      </c>
      <c r="F756" s="287">
        <f>IC!H200</f>
        <v>0</v>
      </c>
      <c r="G756" s="288">
        <f>IC!I200</f>
        <v>0</v>
      </c>
      <c r="H756" s="289">
        <f>IC!K200</f>
        <v>8</v>
      </c>
    </row>
    <row r="757" spans="1:8">
      <c r="A757" s="282">
        <v>200</v>
      </c>
      <c r="B757" s="286" t="str">
        <f>CONCATENATE(IC!C201,"/",IC!D201)</f>
        <v>SOIC16/LM4863</v>
      </c>
      <c r="C757" s="284" t="str">
        <f>IC!E201</f>
        <v>DZ01V022100</v>
      </c>
      <c r="D757" s="284" t="str">
        <f>IC!F201</f>
        <v>SMD IC</v>
      </c>
      <c r="E757" s="284" t="str">
        <f>IC!G201</f>
        <v>CSC4863 SOP16W</v>
      </c>
      <c r="F757" s="287">
        <f>IC!H201</f>
        <v>0</v>
      </c>
      <c r="G757" s="288">
        <f>IC!I201</f>
        <v>0</v>
      </c>
      <c r="H757" s="289">
        <f>IC!K201</f>
        <v>16</v>
      </c>
    </row>
    <row r="758" spans="1:8">
      <c r="A758" s="282">
        <v>201</v>
      </c>
      <c r="B758" s="286" t="str">
        <f>CONCATENATE(IC!C202,"/",IC!D202)</f>
        <v>QFN32P3_0D_EPAD/WM8978G</v>
      </c>
      <c r="C758" s="284" t="str">
        <f>IC!E202</f>
        <v>DZ01V022200</v>
      </c>
      <c r="D758" s="284" t="str">
        <f>IC!F202</f>
        <v>SMD IC</v>
      </c>
      <c r="E758" s="284" t="str">
        <f>IC!G202</f>
        <v>WM8978G QFN32P3_0D_EPAD</v>
      </c>
      <c r="F758" s="287">
        <f>IC!H202</f>
        <v>0</v>
      </c>
      <c r="G758" s="288">
        <f>IC!I202</f>
        <v>0</v>
      </c>
      <c r="H758" s="289">
        <f>IC!K202</f>
        <v>32</v>
      </c>
    </row>
    <row r="759" spans="1:8">
      <c r="A759" s="282">
        <v>202</v>
      </c>
      <c r="B759" s="286" t="str">
        <f>CONCATENATE(IC!C203,"/",IC!D203)</f>
        <v>LQFP128P/IT6623</v>
      </c>
      <c r="C759" s="284" t="str">
        <f>IC!E203</f>
        <v>DZ01V022400</v>
      </c>
      <c r="D759" s="284" t="str">
        <f>IC!F203</f>
        <v>SMD IC</v>
      </c>
      <c r="E759" s="284" t="str">
        <f>IC!G203</f>
        <v>IT6623 LQFP128</v>
      </c>
      <c r="F759" s="287">
        <f>IC!H203</f>
        <v>0</v>
      </c>
      <c r="G759" s="288" t="str">
        <f>IC!I203</f>
        <v>去字符</v>
      </c>
      <c r="H759" s="289">
        <f>IC!K203</f>
        <v>128</v>
      </c>
    </row>
    <row r="760" spans="1:8">
      <c r="A760" s="282">
        <v>203</v>
      </c>
      <c r="B760" s="286" t="str">
        <f>CONCATENATE(IC!C204,"/",IC!D204)</f>
        <v>/</v>
      </c>
      <c r="C760" s="284" t="str">
        <f>IC!E204</f>
        <v>DZ01V022500</v>
      </c>
      <c r="D760" s="284" t="str">
        <f>IC!F204</f>
        <v>SMD IC</v>
      </c>
      <c r="E760" s="284" t="str">
        <f>IC!G204</f>
        <v>PCF8574AT SO16</v>
      </c>
      <c r="F760" s="287">
        <f>IC!H204</f>
        <v>0</v>
      </c>
      <c r="G760" s="288">
        <f>IC!I204</f>
        <v>0</v>
      </c>
      <c r="H760" s="289">
        <f>IC!K204</f>
        <v>16</v>
      </c>
    </row>
    <row r="761" spans="1:8">
      <c r="A761" s="282">
        <v>204</v>
      </c>
      <c r="B761" s="286" t="str">
        <f>CONCATENATE(IC!C205,"/",IC!D205)</f>
        <v>/</v>
      </c>
      <c r="C761" s="284" t="str">
        <f>IC!E205</f>
        <v>DZ01V022600</v>
      </c>
      <c r="D761" s="284" t="str">
        <f>IC!F205</f>
        <v>SMD IC</v>
      </c>
      <c r="E761" s="284" t="str">
        <f>IC!G205</f>
        <v>MICROCHIP 25LC512-I-SN SOIC-8</v>
      </c>
      <c r="F761" s="287">
        <f>IC!H205</f>
        <v>0</v>
      </c>
      <c r="G761" s="288" t="str">
        <f>IC!I205</f>
        <v>会讨应用</v>
      </c>
      <c r="H761" s="289">
        <f>IC!K205</f>
        <v>8</v>
      </c>
    </row>
    <row r="762" spans="1:8">
      <c r="A762" s="282">
        <v>205</v>
      </c>
      <c r="B762" s="286" t="str">
        <f>CONCATENATE(IC!C206,"/",IC!D206)</f>
        <v>/</v>
      </c>
      <c r="C762" s="284" t="str">
        <f>IC!E206</f>
        <v>DZ01V022700</v>
      </c>
      <c r="D762" s="284" t="str">
        <f>IC!F206</f>
        <v>SMD IC</v>
      </c>
      <c r="E762" s="284" t="str">
        <f>IC!G206</f>
        <v>TDA7492MV PowerSSO_36 50W</v>
      </c>
      <c r="F762" s="287">
        <f>IC!H206</f>
        <v>0</v>
      </c>
      <c r="G762" s="288" t="str">
        <f>IC!I206</f>
        <v>50W功放IC</v>
      </c>
      <c r="H762" s="289">
        <f>IC!K206</f>
        <v>36</v>
      </c>
    </row>
    <row r="763" spans="1:8">
      <c r="A763" s="282">
        <v>206</v>
      </c>
      <c r="B763" s="286" t="str">
        <f>CONCATENATE(IC!C207,"/",IC!D207)</f>
        <v>sot-23-5/XC6222D121MR-G</v>
      </c>
      <c r="C763" s="284" t="str">
        <f>IC!E207</f>
        <v>DZ01V022801</v>
      </c>
      <c r="D763" s="284" t="str">
        <f>IC!F207</f>
        <v>SMD IC</v>
      </c>
      <c r="E763" s="284" t="str">
        <f>IC!G207</f>
        <v>XC6227C121MR-G sot-23-5 1.2V</v>
      </c>
      <c r="F763" s="287" t="str">
        <f>IC!H207</f>
        <v>TOREX</v>
      </c>
      <c r="G763" s="288" t="str">
        <f>IC!I207</f>
        <v>丝印 3EC01</v>
      </c>
      <c r="H763" s="289">
        <f>IC!K207</f>
        <v>5</v>
      </c>
    </row>
    <row r="764" spans="1:8">
      <c r="A764" s="282">
        <v>207</v>
      </c>
      <c r="B764" s="286" t="str">
        <f>CONCATENATE(IC!C208,"/",IC!D208)</f>
        <v>/</v>
      </c>
      <c r="C764" s="284" t="str">
        <f>IC!E208</f>
        <v>DZ01V022901</v>
      </c>
      <c r="D764" s="284" t="str">
        <f>IC!F208</f>
        <v>SMD IC</v>
      </c>
      <c r="E764" s="284" t="str">
        <f>IC!G208</f>
        <v>XC6227C151MR-G sot-23-5 1.5V</v>
      </c>
      <c r="F764" s="287" t="str">
        <f>IC!H208</f>
        <v>TOREX</v>
      </c>
      <c r="G764" s="288" t="str">
        <f>IC!I208</f>
        <v>(丝印 3EF01)</v>
      </c>
      <c r="H764" s="289">
        <f>IC!K208</f>
        <v>5</v>
      </c>
    </row>
    <row r="765" spans="1:8">
      <c r="A765" s="282">
        <v>208</v>
      </c>
      <c r="B765" s="286" t="str">
        <f>CONCATENATE(IC!C209,"/",IC!D209)</f>
        <v>TO-263/LM2577</v>
      </c>
      <c r="C765" s="284" t="str">
        <f>IC!E209</f>
        <v>DZ01V023000</v>
      </c>
      <c r="D765" s="284" t="str">
        <f>IC!F209</f>
        <v>SMD IC</v>
      </c>
      <c r="E765" s="284" t="str">
        <f>IC!G209</f>
        <v>LM2577S-ADJ TO-263</v>
      </c>
      <c r="F765" s="287">
        <f>IC!H209</f>
        <v>0</v>
      </c>
      <c r="G765" s="288">
        <f>IC!I209</f>
        <v>0</v>
      </c>
      <c r="H765" s="289">
        <f>IC!K209</f>
        <v>6</v>
      </c>
    </row>
    <row r="766" spans="1:8">
      <c r="A766" s="282">
        <v>209</v>
      </c>
      <c r="B766" s="286" t="str">
        <f>CONCATENATE(IC!C210,"/",IC!D210)</f>
        <v>TO-269AA/MB4S</v>
      </c>
      <c r="C766" s="284" t="str">
        <f>IC!E210</f>
        <v>DZ01V023100</v>
      </c>
      <c r="D766" s="284" t="str">
        <f>IC!F210</f>
        <v>SMD IC</v>
      </c>
      <c r="E766" s="284" t="str">
        <f>IC!G210</f>
        <v>MB4S TO-269AA</v>
      </c>
      <c r="F766" s="287">
        <f>IC!H210</f>
        <v>0</v>
      </c>
      <c r="G766" s="288">
        <f>IC!I210</f>
        <v>0</v>
      </c>
      <c r="H766" s="289">
        <f>IC!K210</f>
        <v>4</v>
      </c>
    </row>
    <row r="767" spans="1:8">
      <c r="A767" s="282">
        <v>210</v>
      </c>
      <c r="B767" s="286" t="str">
        <f>CONCATENATE(IC!C211,"/",IC!D211)</f>
        <v>FBGA96/DDR3_96P</v>
      </c>
      <c r="C767" s="284" t="str">
        <f>IC!E211</f>
        <v>DZ01V023200</v>
      </c>
      <c r="D767" s="284" t="str">
        <f>IC!F211</f>
        <v>SMD IC</v>
      </c>
      <c r="E767" s="284" t="str">
        <f>IC!G211</f>
        <v>MT41J64M16JT-15E:G FBGA96</v>
      </c>
      <c r="F767" s="287">
        <f>IC!H211</f>
        <v>0</v>
      </c>
      <c r="G767" s="288">
        <f>IC!I211</f>
        <v>0</v>
      </c>
      <c r="H767" s="289">
        <f>IC!K211</f>
        <v>96</v>
      </c>
    </row>
    <row r="768" spans="1:8">
      <c r="A768" s="282">
        <v>211</v>
      </c>
      <c r="B768" s="286" t="str">
        <f>CONCATENATE(IC!C212,"/",IC!D212)</f>
        <v>fpBGA484/LFE3-17EA-FN484</v>
      </c>
      <c r="C768" s="284" t="str">
        <f>IC!E212</f>
        <v>DZ01V023300</v>
      </c>
      <c r="D768" s="284" t="str">
        <f>IC!F212</f>
        <v>SMD IC</v>
      </c>
      <c r="E768" s="284" t="str">
        <f>IC!G212</f>
        <v>LFE3-17EA-6FN484C fpBGA484</v>
      </c>
      <c r="F768" s="287">
        <f>IC!H212</f>
        <v>0</v>
      </c>
      <c r="G768" s="288" t="str">
        <f>IC!I212</f>
        <v>去字符</v>
      </c>
      <c r="H768" s="289">
        <f>IC!K212</f>
        <v>484</v>
      </c>
    </row>
    <row r="769" ht="22.5" spans="1:8">
      <c r="A769" s="282">
        <v>212</v>
      </c>
      <c r="B769" s="286" t="str">
        <f>CONCATENATE(IC!C213,"/",IC!D213)</f>
        <v>sot-25/XC6222D182MR-G</v>
      </c>
      <c r="C769" s="284" t="str">
        <f>IC!E213</f>
        <v>DZ01V023402</v>
      </c>
      <c r="D769" s="284" t="str">
        <f>IC!F213</f>
        <v>SMD IC</v>
      </c>
      <c r="E769" s="284" t="str">
        <f>IC!G213</f>
        <v>XC6210A182MR-G SOT-25</v>
      </c>
      <c r="F769" s="287" t="str">
        <f>IC!H213</f>
        <v>特瑞士</v>
      </c>
      <c r="G769" s="288" t="str">
        <f>IC!I213</f>
        <v>与DZ01V0234R1自然切换</v>
      </c>
      <c r="H769" s="289">
        <f>IC!K213</f>
        <v>5</v>
      </c>
    </row>
    <row r="770" spans="1:8">
      <c r="A770" s="282">
        <v>213</v>
      </c>
      <c r="B770" s="286" t="str">
        <f>CONCATENATE(IC!C214,"/",IC!D214)</f>
        <v>TQFN56P_epad/PI3HDMI412AD</v>
      </c>
      <c r="C770" s="284" t="str">
        <f>IC!E214</f>
        <v>DZ01V023500</v>
      </c>
      <c r="D770" s="284" t="str">
        <f>IC!F214</f>
        <v>SMD IC</v>
      </c>
      <c r="E770" s="284" t="str">
        <f>IC!G214</f>
        <v>PI3HDMI412AD TQFN56</v>
      </c>
      <c r="F770" s="287">
        <f>IC!H214</f>
        <v>0</v>
      </c>
      <c r="G770" s="288" t="str">
        <f>IC!I214</f>
        <v>去字符</v>
      </c>
      <c r="H770" s="289">
        <f>IC!K214</f>
        <v>56</v>
      </c>
    </row>
    <row r="771" spans="1:8">
      <c r="A771" s="282">
        <v>214</v>
      </c>
      <c r="B771" s="286" t="str">
        <f>CONCATENATE(IC!C215,"/",IC!D215)</f>
        <v>tqfp100p/LCMXO2-640-TG100</v>
      </c>
      <c r="C771" s="284" t="str">
        <f>IC!E215</f>
        <v>DZ01V023600</v>
      </c>
      <c r="D771" s="284" t="str">
        <f>IC!F215</f>
        <v>SMD IC</v>
      </c>
      <c r="E771" s="284" t="str">
        <f>IC!G215</f>
        <v>LCMXO2-640HC-4TG100C tqfp100</v>
      </c>
      <c r="F771" s="287">
        <f>IC!H215</f>
        <v>0</v>
      </c>
      <c r="G771" s="288" t="str">
        <f>IC!I215</f>
        <v>去字符</v>
      </c>
      <c r="H771" s="289">
        <f>IC!K215</f>
        <v>100</v>
      </c>
    </row>
    <row r="772" spans="1:8">
      <c r="A772" s="282">
        <v>215</v>
      </c>
      <c r="B772" s="286" t="str">
        <f>CONCATENATE(IC!C216,"/",IC!D216)</f>
        <v>/</v>
      </c>
      <c r="C772" s="284" t="str">
        <f>IC!E216</f>
        <v>DZ01V023700</v>
      </c>
      <c r="D772" s="284" t="str">
        <f>IC!F216</f>
        <v>SMD IC</v>
      </c>
      <c r="E772" s="284" t="str">
        <f>IC!G216</f>
        <v>ENC28J60/SS SSOP28</v>
      </c>
      <c r="F772" s="287">
        <f>IC!H216</f>
        <v>0</v>
      </c>
      <c r="G772" s="288">
        <f>IC!I216</f>
        <v>0</v>
      </c>
      <c r="H772" s="289">
        <f>IC!K216</f>
        <v>28</v>
      </c>
    </row>
    <row r="773" spans="1:8">
      <c r="A773" s="282">
        <v>216</v>
      </c>
      <c r="B773" s="286" t="str">
        <f>CONCATENATE(IC!C217,"/",IC!D217)</f>
        <v>lqfp48/AC3090</v>
      </c>
      <c r="C773" s="284" t="str">
        <f>IC!E217</f>
        <v>DZ01V023800</v>
      </c>
      <c r="D773" s="284" t="str">
        <f>IC!F217</f>
        <v>SMD IC</v>
      </c>
      <c r="E773" s="284" t="str">
        <f>IC!G217</f>
        <v>AC3090 Iqfp48</v>
      </c>
      <c r="F773" s="287">
        <f>IC!H217</f>
        <v>0</v>
      </c>
      <c r="G773" s="288">
        <f>IC!I217</f>
        <v>0</v>
      </c>
      <c r="H773" s="289">
        <f>IC!K217</f>
        <v>48</v>
      </c>
    </row>
    <row r="774" spans="1:8">
      <c r="A774" s="282">
        <v>217</v>
      </c>
      <c r="B774" s="286" t="str">
        <f>CONCATENATE(IC!C218,"/",IC!D218)</f>
        <v>tssop16/CD4051</v>
      </c>
      <c r="C774" s="284" t="str">
        <f>IC!E218</f>
        <v>DZ01V023900</v>
      </c>
      <c r="D774" s="284" t="str">
        <f>IC!F218</f>
        <v>SMD IC</v>
      </c>
      <c r="E774" s="284" t="str">
        <f>IC!G218</f>
        <v>74HC4051PW TSSOP-16</v>
      </c>
      <c r="F774" s="287">
        <f>IC!H218</f>
        <v>0</v>
      </c>
      <c r="G774" s="288">
        <f>IC!I218</f>
        <v>0</v>
      </c>
      <c r="H774" s="289">
        <f>IC!K218</f>
        <v>16</v>
      </c>
    </row>
    <row r="775" spans="1:8">
      <c r="A775" s="282">
        <v>218</v>
      </c>
      <c r="B775" s="286" t="str">
        <f>CONCATENATE(IC!C219,"/",IC!D219)</f>
        <v>tssop24/QS3L384</v>
      </c>
      <c r="C775" s="284" t="str">
        <f>IC!E219</f>
        <v>DZ01V024000</v>
      </c>
      <c r="D775" s="284" t="str">
        <f>IC!F219</f>
        <v>SMD IC</v>
      </c>
      <c r="E775" s="284" t="str">
        <f>IC!G219</f>
        <v>QS3L384 tssop24</v>
      </c>
      <c r="F775" s="287">
        <f>IC!H219</f>
        <v>0</v>
      </c>
      <c r="G775" s="288">
        <f>IC!I219</f>
        <v>0</v>
      </c>
      <c r="H775" s="289">
        <f>IC!K219</f>
        <v>24</v>
      </c>
    </row>
    <row r="776" spans="1:8">
      <c r="A776" s="282">
        <v>219</v>
      </c>
      <c r="B776" s="286" t="str">
        <f>CONCATENATE(IC!C220,"/",IC!D220)</f>
        <v>SSOP28/WM8768</v>
      </c>
      <c r="C776" s="284" t="str">
        <f>IC!E220</f>
        <v>DZ01V024100</v>
      </c>
      <c r="D776" s="284" t="str">
        <f>IC!F220</f>
        <v>SMD IC</v>
      </c>
      <c r="E776" s="284" t="str">
        <f>IC!G220</f>
        <v>WM8768 SSOP28</v>
      </c>
      <c r="F776" s="287">
        <f>IC!H220</f>
        <v>0</v>
      </c>
      <c r="G776" s="288">
        <f>IC!I220</f>
        <v>0</v>
      </c>
      <c r="H776" s="289">
        <f>IC!K220</f>
        <v>28</v>
      </c>
    </row>
    <row r="777" spans="1:8">
      <c r="A777" s="282">
        <v>220</v>
      </c>
      <c r="B777" s="286" t="str">
        <f>CONCATENATE(IC!C221,"/",IC!D221)</f>
        <v>QFN64P0_5D_EPAD/GS2985</v>
      </c>
      <c r="C777" s="284" t="str">
        <f>IC!E221</f>
        <v>DZ01V024200</v>
      </c>
      <c r="D777" s="284" t="str">
        <f>IC!F221</f>
        <v>SMD IC</v>
      </c>
      <c r="E777" s="284" t="str">
        <f>IC!G221</f>
        <v>GS2985 QFN64P0_5D_EPAD</v>
      </c>
      <c r="F777" s="287">
        <f>IC!H221</f>
        <v>0</v>
      </c>
      <c r="G777" s="288" t="str">
        <f>IC!I221</f>
        <v>去字符</v>
      </c>
      <c r="H777" s="289">
        <f>IC!K221</f>
        <v>64</v>
      </c>
    </row>
    <row r="778" spans="1:8">
      <c r="A778" s="282">
        <v>221</v>
      </c>
      <c r="B778" s="286" t="str">
        <f>CONCATENATE(IC!C222,"/",IC!D222)</f>
        <v>LQFP48/KSZ8863MLL/FLL/RLL</v>
      </c>
      <c r="C778" s="284" t="str">
        <f>IC!E222</f>
        <v>DZ01V024400</v>
      </c>
      <c r="D778" s="284" t="str">
        <f>IC!F222</f>
        <v>SMD IC</v>
      </c>
      <c r="E778" s="284" t="str">
        <f>IC!G222</f>
        <v>KSZ8863RLL lqfp48</v>
      </c>
      <c r="F778" s="287">
        <f>IC!H222</f>
        <v>0</v>
      </c>
      <c r="G778" s="288">
        <f>IC!I222</f>
        <v>0</v>
      </c>
      <c r="H778" s="289">
        <f>IC!K222</f>
        <v>48</v>
      </c>
    </row>
    <row r="779" spans="1:8">
      <c r="A779" s="282">
        <v>222</v>
      </c>
      <c r="B779" s="286" t="str">
        <f>CONCATENATE(IC!C223,"/",IC!D223)</f>
        <v>BGA196/VS100SR</v>
      </c>
      <c r="C779" s="284" t="str">
        <f>IC!E223</f>
        <v>DZ01V024500</v>
      </c>
      <c r="D779" s="284" t="str">
        <f>IC!F223</f>
        <v>SMD IC</v>
      </c>
      <c r="E779" s="284" t="str">
        <f>IC!G223</f>
        <v>VS100TX-A0 BGA196</v>
      </c>
      <c r="F779" s="287">
        <f>IC!H223</f>
        <v>0</v>
      </c>
      <c r="G779" s="288">
        <f>IC!I223</f>
        <v>0</v>
      </c>
      <c r="H779" s="289">
        <f>IC!K223</f>
        <v>196</v>
      </c>
    </row>
    <row r="780" spans="1:8">
      <c r="A780" s="282">
        <v>223</v>
      </c>
      <c r="B780" s="286" t="str">
        <f>CONCATENATE(IC!C224,"/",IC!D224)</f>
        <v>BGA268/VS100-SNK</v>
      </c>
      <c r="C780" s="284" t="str">
        <f>IC!E224</f>
        <v>DZ01V024601</v>
      </c>
      <c r="D780" s="284" t="str">
        <f>IC!F224</f>
        <v>SMD IC</v>
      </c>
      <c r="E780" s="284" t="str">
        <f>IC!G224</f>
        <v>VS100RX-A1 BGA268</v>
      </c>
      <c r="F780" s="287">
        <f>IC!H224</f>
        <v>0</v>
      </c>
      <c r="G780" s="288">
        <f>IC!I224</f>
        <v>0</v>
      </c>
      <c r="H780" s="289">
        <f>IC!K224</f>
        <v>268</v>
      </c>
    </row>
    <row r="781" spans="1:8">
      <c r="A781" s="282">
        <v>224</v>
      </c>
      <c r="B781" s="286" t="str">
        <f>CONCATENATE(IC!C225,"/",IC!D225)</f>
        <v>MUA08A/MVA8G09</v>
      </c>
      <c r="C781" s="284" t="str">
        <f>IC!E225</f>
        <v>DZ01V024800</v>
      </c>
      <c r="D781" s="284" t="str">
        <f>IC!F225</f>
        <v>SMD IC</v>
      </c>
      <c r="E781" s="284" t="str">
        <f>IC!G225</f>
        <v>MVA8G09 MSOP-8 (实物标签LM4809MM)</v>
      </c>
      <c r="F781" s="287">
        <f>IC!H225</f>
        <v>0</v>
      </c>
      <c r="G781" s="288">
        <f>IC!I225</f>
        <v>0</v>
      </c>
      <c r="H781" s="289">
        <f>IC!K225</f>
        <v>8</v>
      </c>
    </row>
    <row r="782" spans="1:8">
      <c r="A782" s="282">
        <v>225</v>
      </c>
      <c r="B782" s="286" t="str">
        <f>CONCATENATE(IC!C226,"/",IC!D226)</f>
        <v>sot-25/SY8088AAAC</v>
      </c>
      <c r="C782" s="284" t="str">
        <f>IC!E226</f>
        <v>DZ01V024901</v>
      </c>
      <c r="D782" s="284" t="str">
        <f>IC!F226</f>
        <v>SMD IC</v>
      </c>
      <c r="E782" s="284" t="str">
        <f>IC!G226</f>
        <v>SILERGY SY8088AAC SOT23-5</v>
      </c>
      <c r="F782" s="287" t="str">
        <f>IC!H226</f>
        <v>SILERGY</v>
      </c>
      <c r="G782" s="288">
        <f>IC!I226</f>
        <v>0</v>
      </c>
      <c r="H782" s="289">
        <f>IC!K226</f>
        <v>5</v>
      </c>
    </row>
    <row r="783" spans="1:8">
      <c r="A783" s="282">
        <v>226</v>
      </c>
      <c r="B783" s="286" t="str">
        <f>CONCATENATE(IC!C227,"/",IC!D227)</f>
        <v>/</v>
      </c>
      <c r="C783" s="284" t="str">
        <f>IC!E227</f>
        <v>DZ01V025000</v>
      </c>
      <c r="D783" s="284" t="str">
        <f>IC!F227</f>
        <v>SMD IC</v>
      </c>
      <c r="E783" s="284" t="str">
        <f>IC!G227</f>
        <v>TPA3118D2 HTSSOP32</v>
      </c>
      <c r="F783" s="287" t="str">
        <f>IC!H227</f>
        <v>TI</v>
      </c>
      <c r="G783" s="288">
        <f>IC!I227</f>
        <v>0</v>
      </c>
      <c r="H783" s="289">
        <f>IC!K227</f>
        <v>32</v>
      </c>
    </row>
    <row r="784" ht="24" spans="1:8">
      <c r="A784" s="282">
        <v>227</v>
      </c>
      <c r="B784" s="286" t="str">
        <f>CONCATENATE(IC!C228,"/",IC!D228)</f>
        <v>EPLQFP156P0_4D_EPAD/MST6M182XST</v>
      </c>
      <c r="C784" s="284" t="str">
        <f>IC!E228</f>
        <v>DZ01V025100</v>
      </c>
      <c r="D784" s="284" t="str">
        <f>IC!F228</f>
        <v>SMD IC</v>
      </c>
      <c r="E784" s="284" t="str">
        <f>IC!G228</f>
        <v>MST6M182XST-Z1 EPLQFP156</v>
      </c>
      <c r="F784" s="287">
        <f>IC!H228</f>
        <v>0</v>
      </c>
      <c r="G784" s="288" t="str">
        <f>IC!I228</f>
        <v>去字符</v>
      </c>
      <c r="H784" s="289">
        <f>IC!K228</f>
        <v>156</v>
      </c>
    </row>
    <row r="785" spans="1:8">
      <c r="A785" s="282">
        <v>228</v>
      </c>
      <c r="B785" s="286" t="str">
        <f>CONCATENATE(IC!C229,"/",IC!D229)</f>
        <v>QFN64P0_5D_EPAD/IT66121FN</v>
      </c>
      <c r="C785" s="284" t="str">
        <f>IC!E229</f>
        <v>DZ01V025200</v>
      </c>
      <c r="D785" s="284" t="str">
        <f>IC!F229</f>
        <v>SMD IC</v>
      </c>
      <c r="E785" s="284" t="str">
        <f>IC!G229</f>
        <v>IT66121FN QFN64</v>
      </c>
      <c r="F785" s="287">
        <f>IC!H229</f>
        <v>0</v>
      </c>
      <c r="G785" s="288" t="str">
        <f>IC!I229</f>
        <v>去字符</v>
      </c>
      <c r="H785" s="289">
        <f>IC!K229</f>
        <v>64</v>
      </c>
    </row>
    <row r="786" spans="1:8">
      <c r="A786" s="282">
        <v>229</v>
      </c>
      <c r="B786" s="286" t="str">
        <f>CONCATENATE(IC!C230,"/",IC!D230)</f>
        <v>QFN8P0_5D_EPAD/VSOP38338</v>
      </c>
      <c r="C786" s="284" t="str">
        <f>IC!E230</f>
        <v>DZ01V025300</v>
      </c>
      <c r="D786" s="284" t="str">
        <f>IC!F230</f>
        <v>SMD IC</v>
      </c>
      <c r="E786" s="284" t="str">
        <f>IC!G230</f>
        <v>VSOP38338 QFN8</v>
      </c>
      <c r="F786" s="287">
        <f>IC!H230</f>
        <v>0</v>
      </c>
      <c r="G786" s="288">
        <f>IC!I230</f>
        <v>0</v>
      </c>
      <c r="H786" s="289">
        <f>IC!K230</f>
        <v>8</v>
      </c>
    </row>
    <row r="787" spans="1:8">
      <c r="A787" s="282">
        <v>230</v>
      </c>
      <c r="B787" s="286" t="str">
        <f>CONCATENATE(IC!C231,"/",IC!D231)</f>
        <v>soic8/PT2257-S </v>
      </c>
      <c r="C787" s="284" t="str">
        <f>IC!E231</f>
        <v>DZ01V025400</v>
      </c>
      <c r="D787" s="284" t="str">
        <f>IC!F231</f>
        <v>SMD IC</v>
      </c>
      <c r="E787" s="284" t="str">
        <f>IC!G231</f>
        <v>PT2257-S SOP8</v>
      </c>
      <c r="F787" s="287">
        <f>IC!H231</f>
        <v>0</v>
      </c>
      <c r="G787" s="288">
        <f>IC!I231</f>
        <v>0</v>
      </c>
      <c r="H787" s="289">
        <f>IC!K231</f>
        <v>8</v>
      </c>
    </row>
    <row r="788" spans="1:8">
      <c r="A788" s="282">
        <v>231</v>
      </c>
      <c r="B788" s="286" t="str">
        <f>CONCATENATE(IC!C232,"/",IC!D232)</f>
        <v>DFN10P_EPAD/NCP1093</v>
      </c>
      <c r="C788" s="284" t="str">
        <f>IC!E232</f>
        <v>DZ01V025500</v>
      </c>
      <c r="D788" s="284" t="str">
        <f>IC!F232</f>
        <v>SMD IC</v>
      </c>
      <c r="E788" s="284" t="str">
        <f>IC!G232</f>
        <v>NCP1093MNRG</v>
      </c>
      <c r="F788" s="287">
        <f>IC!H232</f>
        <v>0</v>
      </c>
      <c r="G788" s="288">
        <f>IC!I232</f>
        <v>0</v>
      </c>
      <c r="H788" s="289">
        <f>IC!K232</f>
        <v>10</v>
      </c>
    </row>
    <row r="789" spans="1:8">
      <c r="A789" s="282">
        <v>232</v>
      </c>
      <c r="B789" s="286" t="str">
        <f>CONCATENATE(IC!C233,"/",IC!D233)</f>
        <v>SOT-89-5/XC6222D121MR-G</v>
      </c>
      <c r="C789" s="284" t="str">
        <f>IC!E233</f>
        <v>DZ01V025600</v>
      </c>
      <c r="D789" s="284" t="str">
        <f>IC!F233</f>
        <v>SMD IC</v>
      </c>
      <c r="E789" s="284" t="str">
        <f>IC!G233</f>
        <v>XC6222D121PR-G SOT-89-5</v>
      </c>
      <c r="F789" s="287">
        <f>IC!H233</f>
        <v>0</v>
      </c>
      <c r="G789" s="288">
        <f>IC!I233</f>
        <v>0</v>
      </c>
      <c r="H789" s="289">
        <f>IC!K233</f>
        <v>6</v>
      </c>
    </row>
    <row r="790" ht="24" spans="1:8">
      <c r="A790" s="282">
        <v>233</v>
      </c>
      <c r="B790" s="286" t="str">
        <f>CONCATENATE(IC!C234,"/",IC!D234)</f>
        <v>HTSSOP24P0_65D_EPAD/TPS65270PWPR</v>
      </c>
      <c r="C790" s="284" t="str">
        <f>IC!E234</f>
        <v>DZ01V025700</v>
      </c>
      <c r="D790" s="284" t="str">
        <f>IC!F234</f>
        <v>SMD IC</v>
      </c>
      <c r="E790" s="284" t="str">
        <f>IC!G234</f>
        <v>TPS65270PWPR HTSSOP24P</v>
      </c>
      <c r="F790" s="287" t="str">
        <f>IC!H234</f>
        <v>TI</v>
      </c>
      <c r="G790" s="288">
        <f>IC!I234</f>
        <v>0</v>
      </c>
      <c r="H790" s="289">
        <f>IC!K234</f>
        <v>24</v>
      </c>
    </row>
    <row r="791" ht="24" spans="1:8">
      <c r="A791" s="282">
        <v>234</v>
      </c>
      <c r="B791" s="286" t="str">
        <f>CONCATENATE(IC!C235,"/",IC!D235)</f>
        <v>Tqfp144P/LCMXO2-1200HC-4TG144C</v>
      </c>
      <c r="C791" s="284" t="str">
        <f>IC!E235</f>
        <v>DZ01V025800</v>
      </c>
      <c r="D791" s="284" t="str">
        <f>IC!F235</f>
        <v>SMD IC</v>
      </c>
      <c r="E791" s="284" t="str">
        <f>IC!G235</f>
        <v>LCMXO2-1200HC-4TG144C Tqfp144</v>
      </c>
      <c r="F791" s="287">
        <f>IC!H235</f>
        <v>0</v>
      </c>
      <c r="G791" s="288" t="str">
        <f>IC!I235</f>
        <v>去字符</v>
      </c>
      <c r="H791" s="289">
        <f>IC!K235</f>
        <v>144</v>
      </c>
    </row>
    <row r="792" spans="1:8">
      <c r="A792" s="282">
        <v>235</v>
      </c>
      <c r="B792" s="286" t="str">
        <f>CONCATENATE(IC!C236,"/",IC!D236)</f>
        <v>SO14/RT8525</v>
      </c>
      <c r="C792" s="284" t="str">
        <f>IC!E236</f>
        <v>DZ01V025900</v>
      </c>
      <c r="D792" s="284" t="str">
        <f>IC!F236</f>
        <v>SMD IC</v>
      </c>
      <c r="E792" s="284" t="str">
        <f>IC!G236</f>
        <v>RT8525GS SO14</v>
      </c>
      <c r="F792" s="287">
        <f>IC!H236</f>
        <v>0</v>
      </c>
      <c r="G792" s="288">
        <f>IC!I236</f>
        <v>0</v>
      </c>
      <c r="H792" s="289">
        <f>IC!K236</f>
        <v>14</v>
      </c>
    </row>
    <row r="793" spans="1:8">
      <c r="A793" s="282">
        <v>236</v>
      </c>
      <c r="B793" s="286" t="str">
        <f>CONCATENATE(IC!C237,"/",IC!D237)</f>
        <v>SOIC8/SI4896DY</v>
      </c>
      <c r="C793" s="284" t="str">
        <f>IC!E237</f>
        <v>DZ01V026000</v>
      </c>
      <c r="D793" s="284" t="str">
        <f>IC!F237</f>
        <v>SMD IC</v>
      </c>
      <c r="E793" s="284" t="str">
        <f>IC!G237</f>
        <v>SI4896DY SO8</v>
      </c>
      <c r="F793" s="287">
        <f>IC!H237</f>
        <v>0</v>
      </c>
      <c r="G793" s="288">
        <f>IC!I237</f>
        <v>0</v>
      </c>
      <c r="H793" s="289">
        <f>IC!K237</f>
        <v>8</v>
      </c>
    </row>
    <row r="794" spans="1:8">
      <c r="A794" s="282">
        <v>237</v>
      </c>
      <c r="B794" s="286" t="str">
        <f>CONCATENATE(IC!C238,"/",IC!D238)</f>
        <v>LQFP64/STM32F103RCT6</v>
      </c>
      <c r="C794" s="284" t="str">
        <f>IC!E238</f>
        <v>DZ01V026100</v>
      </c>
      <c r="D794" s="284" t="str">
        <f>IC!F238</f>
        <v>SMD IC</v>
      </c>
      <c r="E794" s="284" t="str">
        <f>IC!G238</f>
        <v>ARMX STM32F103RCT6 LQFP-64</v>
      </c>
      <c r="F794" s="287" t="str">
        <f>IC!H238</f>
        <v>ST</v>
      </c>
      <c r="G794" s="288">
        <f>IC!I238</f>
        <v>0</v>
      </c>
      <c r="H794" s="289">
        <f>IC!K238</f>
        <v>64</v>
      </c>
    </row>
    <row r="795" spans="1:8">
      <c r="A795" s="282">
        <v>238</v>
      </c>
      <c r="B795" s="286" t="str">
        <f>CONCATENATE(IC!C239,"/",IC!D239)</f>
        <v>TQFP64P_EPAD/EP9142U</v>
      </c>
      <c r="C795" s="284" t="str">
        <f>IC!E239</f>
        <v>DZ01V026201</v>
      </c>
      <c r="D795" s="284" t="str">
        <f>IC!F239</f>
        <v>SMD IC</v>
      </c>
      <c r="E795" s="284" t="str">
        <f>IC!G239</f>
        <v>EP9142U LQFP-64</v>
      </c>
      <c r="F795" s="287" t="str">
        <f>IC!H239</f>
        <v>EP</v>
      </c>
      <c r="G795" s="288" t="str">
        <f>IC!I239</f>
        <v>去字符</v>
      </c>
      <c r="H795" s="289">
        <f>IC!K239</f>
        <v>64</v>
      </c>
    </row>
    <row r="796" spans="1:8">
      <c r="A796" s="282">
        <v>239</v>
      </c>
      <c r="B796" s="286" t="str">
        <f>CONCATENATE(IC!C240,"/",IC!D240)</f>
        <v>LQFP64P0_4D/EPF021A</v>
      </c>
      <c r="C796" s="284" t="str">
        <f>IC!E240</f>
        <v>DZ01V026300</v>
      </c>
      <c r="D796" s="284" t="str">
        <f>IC!F240</f>
        <v>SMD IC</v>
      </c>
      <c r="E796" s="284" t="str">
        <f>IC!G240</f>
        <v>EPF021A LQFP64</v>
      </c>
      <c r="F796" s="287" t="str">
        <f>IC!H240</f>
        <v>EP</v>
      </c>
      <c r="G796" s="288" t="str">
        <f>IC!I240</f>
        <v>去字符</v>
      </c>
      <c r="H796" s="289">
        <f>IC!K240</f>
        <v>64</v>
      </c>
    </row>
    <row r="797" spans="1:8">
      <c r="A797" s="282">
        <v>240</v>
      </c>
      <c r="B797" s="286" t="str">
        <f>CONCATENATE(IC!C241,"/",IC!D241)</f>
        <v>sot-25/SY8009AAAC</v>
      </c>
      <c r="C797" s="284" t="str">
        <f>IC!E241</f>
        <v>DZ01V026400</v>
      </c>
      <c r="D797" s="284" t="str">
        <f>IC!F241</f>
        <v>SMD IC</v>
      </c>
      <c r="E797" s="284" t="str">
        <f>IC!G241</f>
        <v>SY8009AAAC SOT23-5 (已停产)</v>
      </c>
      <c r="F797" s="287" t="str">
        <f>IC!H241</f>
        <v>silergy</v>
      </c>
      <c r="G797" s="288">
        <f>IC!I241</f>
        <v>0</v>
      </c>
      <c r="H797" s="289">
        <f>IC!K241</f>
        <v>5</v>
      </c>
    </row>
    <row r="798" ht="24" spans="1:8">
      <c r="A798" s="282">
        <v>241</v>
      </c>
      <c r="B798" s="286" t="str">
        <f>CONCATENATE(IC!C242,"/",IC!D242)</f>
        <v>LQFP32P-0_8D/STC15L2K32S2-LQFP32</v>
      </c>
      <c r="C798" s="284" t="str">
        <f>IC!E242</f>
        <v>DZ01V026500</v>
      </c>
      <c r="D798" s="284" t="str">
        <f>IC!F242</f>
        <v>SMD IC</v>
      </c>
      <c r="E798" s="284" t="str">
        <f>IC!G242</f>
        <v>STC15L2K32S2 LQFP32</v>
      </c>
      <c r="F798" s="287" t="str">
        <f>IC!H242</f>
        <v>STC</v>
      </c>
      <c r="G798" s="288">
        <f>IC!I242</f>
        <v>0</v>
      </c>
      <c r="H798" s="289">
        <f>IC!K242</f>
        <v>32</v>
      </c>
    </row>
    <row r="799" spans="1:8">
      <c r="A799" s="282">
        <v>242</v>
      </c>
      <c r="B799" s="286" t="str">
        <f>CONCATENATE(IC!C243,"/",IC!D243)</f>
        <v>QFN88P0_4D_EPAD/Sii9533</v>
      </c>
      <c r="C799" s="284" t="str">
        <f>IC!E243</f>
        <v>DZ01V026600</v>
      </c>
      <c r="D799" s="284" t="str">
        <f>IC!F243</f>
        <v>SMD IC</v>
      </c>
      <c r="E799" s="284" t="str">
        <f>IC!G243</f>
        <v>SiI9533CNUC QFN88P0_4D_EPAD</v>
      </c>
      <c r="F799" s="287" t="str">
        <f>IC!H243</f>
        <v>Silicon Image</v>
      </c>
      <c r="G799" s="288" t="str">
        <f>IC!I243</f>
        <v>去字符</v>
      </c>
      <c r="H799" s="289">
        <f>IC!K243</f>
        <v>88</v>
      </c>
    </row>
    <row r="800" spans="1:8">
      <c r="A800" s="282">
        <v>243</v>
      </c>
      <c r="B800" s="286" t="str">
        <f>CONCATENATE(IC!C244,"/",IC!D244)</f>
        <v>SSOP28/PL2303</v>
      </c>
      <c r="C800" s="284" t="str">
        <f>IC!E244</f>
        <v>DZ01V026700</v>
      </c>
      <c r="D800" s="284" t="str">
        <f>IC!F244</f>
        <v>SMD IC</v>
      </c>
      <c r="E800" s="284" t="str">
        <f>IC!G244</f>
        <v>PL2303EA SSOP28</v>
      </c>
      <c r="F800" s="287">
        <f>IC!H244</f>
        <v>0</v>
      </c>
      <c r="G800" s="288">
        <f>IC!I244</f>
        <v>0</v>
      </c>
      <c r="H800" s="289">
        <f>IC!K244</f>
        <v>28</v>
      </c>
    </row>
    <row r="801" spans="1:8">
      <c r="A801" s="282">
        <v>244</v>
      </c>
      <c r="B801" s="286" t="str">
        <f>CONCATENATE(IC!C245,"/",IC!D245)</f>
        <v>LQFP128P_EPAD/EP9144U</v>
      </c>
      <c r="C801" s="284" t="str">
        <f>IC!E245</f>
        <v>DZ01V026901</v>
      </c>
      <c r="D801" s="284" t="str">
        <f>IC!F245</f>
        <v>SMD IC</v>
      </c>
      <c r="E801" s="284" t="str">
        <f>IC!G245</f>
        <v>EP9144U LQFP128P_EPAD 批次"1441Ｇ"</v>
      </c>
      <c r="F801" s="287" t="str">
        <f>IC!H245</f>
        <v>EP</v>
      </c>
      <c r="G801" s="288" t="str">
        <f>IC!I245</f>
        <v>去字符</v>
      </c>
      <c r="H801" s="289">
        <f>IC!K245</f>
        <v>128</v>
      </c>
    </row>
    <row r="802" spans="1:8">
      <c r="A802" s="282">
        <v>245</v>
      </c>
      <c r="B802" s="286" t="str">
        <f>CONCATENATE(IC!C246,"/",IC!D246)</f>
        <v>/</v>
      </c>
      <c r="C802" s="284" t="str">
        <f>IC!E246</f>
        <v>DZ01V027100</v>
      </c>
      <c r="D802" s="284" t="str">
        <f>IC!F246</f>
        <v>SMD IC</v>
      </c>
      <c r="E802" s="284" t="str">
        <f>IC!G246</f>
        <v>PM25L0032 CE1217 PO8915IHG SOP-8</v>
      </c>
      <c r="F802" s="287">
        <f>IC!H246</f>
        <v>0</v>
      </c>
      <c r="G802" s="288" t="str">
        <f>IC!I246</f>
        <v>红外同传</v>
      </c>
      <c r="H802" s="289">
        <f>IC!K246</f>
        <v>8</v>
      </c>
    </row>
    <row r="803" spans="1:8">
      <c r="A803" s="282">
        <v>246</v>
      </c>
      <c r="B803" s="286" t="str">
        <f>CONCATENATE(IC!C247,"/",IC!D247)</f>
        <v>FBGA240/MDIN380</v>
      </c>
      <c r="C803" s="284" t="str">
        <f>IC!E247</f>
        <v>DZ01V027200</v>
      </c>
      <c r="D803" s="284" t="str">
        <f>IC!F247</f>
        <v>SMD IC</v>
      </c>
      <c r="E803" s="284" t="str">
        <f>IC!G247</f>
        <v>MDIN380  FBGA240</v>
      </c>
      <c r="F803" s="287" t="str">
        <f>IC!H247</f>
        <v>MDIN</v>
      </c>
      <c r="G803" s="288" t="str">
        <f>IC!I247</f>
        <v>去字符</v>
      </c>
      <c r="H803" s="289">
        <f>IC!K247</f>
        <v>240</v>
      </c>
    </row>
    <row r="804" spans="1:8">
      <c r="A804" s="282">
        <v>247</v>
      </c>
      <c r="B804" s="286" t="str">
        <f>CONCATENATE(IC!C248,"/",IC!D248)</f>
        <v>BGA252/M21163</v>
      </c>
      <c r="C804" s="284" t="str">
        <f>IC!E248</f>
        <v>DZ01V027300</v>
      </c>
      <c r="D804" s="284" t="str">
        <f>IC!F248</f>
        <v>SMD IC</v>
      </c>
      <c r="E804" s="284" t="str">
        <f>IC!G248</f>
        <v>M21163G-11 BGA252</v>
      </c>
      <c r="F804" s="287" t="str">
        <f>IC!H248</f>
        <v>Mindspeed</v>
      </c>
      <c r="G804" s="288" t="str">
        <f>IC!I248</f>
        <v>去字符</v>
      </c>
      <c r="H804" s="289">
        <f>IC!K248</f>
        <v>252</v>
      </c>
    </row>
    <row r="805" spans="1:8">
      <c r="A805" s="282">
        <v>248</v>
      </c>
      <c r="B805" s="286" t="str">
        <f>CONCATENATE(IC!C249,"/",IC!D249)</f>
        <v>TQFN56pa/PI3HDX412BD</v>
      </c>
      <c r="C805" s="284" t="str">
        <f>IC!E249</f>
        <v>DZ01V027400</v>
      </c>
      <c r="D805" s="284" t="str">
        <f>IC!F249</f>
        <v>SMD IC</v>
      </c>
      <c r="E805" s="284" t="str">
        <f>IC!G249</f>
        <v>PI3HDX412BD TQFN-56</v>
      </c>
      <c r="F805" s="287" t="str">
        <f>IC!H249</f>
        <v>PERICOM</v>
      </c>
      <c r="G805" s="288" t="str">
        <f>IC!I249</f>
        <v>去字符</v>
      </c>
      <c r="H805" s="289">
        <f>IC!K249</f>
        <v>56</v>
      </c>
    </row>
    <row r="806" spans="1:8">
      <c r="A806" s="282">
        <v>249</v>
      </c>
      <c r="B806" s="286" t="str">
        <f>CONCATENATE(IC!C250,"/",IC!D250)</f>
        <v>LQFP-128/IT6604</v>
      </c>
      <c r="C806" s="284" t="str">
        <f>IC!E250</f>
        <v>DZ01V027500</v>
      </c>
      <c r="D806" s="284" t="str">
        <f>IC!F250</f>
        <v>SMD IC</v>
      </c>
      <c r="E806" s="284" t="str">
        <f>IC!G250</f>
        <v>ITE IT6604E LQFP-128</v>
      </c>
      <c r="F806" s="287" t="str">
        <f>IC!H250</f>
        <v>ITE 联阳</v>
      </c>
      <c r="G806" s="288">
        <f>IC!I250</f>
        <v>0</v>
      </c>
      <c r="H806" s="289">
        <f>IC!K250</f>
        <v>128</v>
      </c>
    </row>
    <row r="807" spans="1:8">
      <c r="A807" s="282">
        <v>250</v>
      </c>
      <c r="B807" s="286" t="str">
        <f>CONCATENATE(IC!C251,"/",IC!D251)</f>
        <v>TQFP-80/CAT6611</v>
      </c>
      <c r="C807" s="284" t="str">
        <f>IC!E251</f>
        <v>DZ01V027600</v>
      </c>
      <c r="D807" s="284" t="str">
        <f>IC!F251</f>
        <v>SMD IC</v>
      </c>
      <c r="E807" s="284" t="str">
        <f>IC!G251</f>
        <v>CAT CAT6611CQ LQFP-80 (已停产)</v>
      </c>
      <c r="F807" s="287" t="str">
        <f>IC!H251</f>
        <v>ITE 联阳</v>
      </c>
      <c r="G807" s="288">
        <f>IC!I251</f>
        <v>0</v>
      </c>
      <c r="H807" s="289">
        <f>IC!K251</f>
        <v>80</v>
      </c>
    </row>
    <row r="808" spans="1:8">
      <c r="A808" s="282">
        <v>251</v>
      </c>
      <c r="B808" s="286" t="str">
        <f>CONCATENATE(IC!C252,"/",IC!D252)</f>
        <v>lqfp48/PHY IP101</v>
      </c>
      <c r="C808" s="284" t="str">
        <f>IC!E252</f>
        <v>DZ01V027700</v>
      </c>
      <c r="D808" s="284" t="str">
        <f>IC!F252</f>
        <v>SMD IC</v>
      </c>
      <c r="E808" s="284" t="str">
        <f>IC!G252</f>
        <v>IC+ IP101A LF LQFP-48 (已停产)</v>
      </c>
      <c r="F808" s="287" t="str">
        <f>IC!H252</f>
        <v>九阳电子</v>
      </c>
      <c r="G808" s="288">
        <f>IC!I252</f>
        <v>0</v>
      </c>
      <c r="H808" s="289">
        <f>IC!K252</f>
        <v>48</v>
      </c>
    </row>
    <row r="809" ht="24" spans="1:8">
      <c r="A809" s="282">
        <v>252</v>
      </c>
      <c r="B809" s="286" t="str">
        <f>CONCATENATE(IC!C253,"/",IC!D253)</f>
        <v>BGA_244P_26_433X433/TF680-BGA</v>
      </c>
      <c r="C809" s="284" t="str">
        <f>IC!E253</f>
        <v>DZ01V027800</v>
      </c>
      <c r="D809" s="284" t="str">
        <f>IC!F253</f>
        <v>SMD IC</v>
      </c>
      <c r="E809" s="284" t="str">
        <f>IC!G253</f>
        <v>TF-680-ACL BGA-244</v>
      </c>
      <c r="F809" s="287" t="str">
        <f>IC!H253</f>
        <v>taifatech</v>
      </c>
      <c r="G809" s="288">
        <f>IC!I253</f>
        <v>0</v>
      </c>
      <c r="H809" s="289">
        <f>IC!K253</f>
        <v>244</v>
      </c>
    </row>
    <row r="810" spans="1:8">
      <c r="A810" s="282">
        <v>253</v>
      </c>
      <c r="B810" s="286" t="str">
        <f>CONCATENATE(IC!C254,"/",IC!D254)</f>
        <v>QFN-20/SI3402-B-GM</v>
      </c>
      <c r="C810" s="284" t="str">
        <f>IC!E254</f>
        <v>DZ01V027901</v>
      </c>
      <c r="D810" s="284" t="str">
        <f>IC!F254</f>
        <v>SMD IC</v>
      </c>
      <c r="E810" s="284" t="str">
        <f>IC!G254</f>
        <v>SI3402-B-GM QFN-20</v>
      </c>
      <c r="F810" s="287" t="str">
        <f>IC!H254</f>
        <v>SILICOM LAB</v>
      </c>
      <c r="G810" s="288">
        <f>IC!I254</f>
        <v>0</v>
      </c>
      <c r="H810" s="289">
        <f>IC!K254</f>
        <v>20</v>
      </c>
    </row>
    <row r="811" ht="24" spans="1:8">
      <c r="A811" s="282">
        <v>254</v>
      </c>
      <c r="B811" s="286" t="str">
        <f>CONCATENATE(IC!C255,"/",IC!D255)</f>
        <v>TSOPII86M/SDRAM 4MX32_W9812G2GH</v>
      </c>
      <c r="C811" s="284" t="str">
        <f>IC!E255</f>
        <v>DZ01V028000</v>
      </c>
      <c r="D811" s="284" t="str">
        <f>IC!F255</f>
        <v>SMD IC</v>
      </c>
      <c r="E811" s="284" t="str">
        <f>IC!G255</f>
        <v>SDRAM 4MX32_W9812G2GH-6 TSOP-86</v>
      </c>
      <c r="F811" s="287" t="str">
        <f>IC!H255</f>
        <v>Winbond</v>
      </c>
      <c r="G811" s="288">
        <f>IC!I255</f>
        <v>0</v>
      </c>
      <c r="H811" s="289">
        <f>IC!K255</f>
        <v>86</v>
      </c>
    </row>
    <row r="812" spans="1:8">
      <c r="A812" s="282">
        <v>255</v>
      </c>
      <c r="B812" s="286" t="str">
        <f>CONCATENATE(IC!C256,"/",IC!D256)</f>
        <v>tssop24/CS4350-CZZ</v>
      </c>
      <c r="C812" s="284" t="str">
        <f>IC!E256</f>
        <v>DZ01V028200</v>
      </c>
      <c r="D812" s="284" t="str">
        <f>IC!F256</f>
        <v>SMD IC</v>
      </c>
      <c r="E812" s="284" t="str">
        <f>IC!G256</f>
        <v>CS4350-CZZ tssop24</v>
      </c>
      <c r="F812" s="287" t="str">
        <f>IC!H256</f>
        <v>Cirrus Logic</v>
      </c>
      <c r="G812" s="288">
        <f>IC!I256</f>
        <v>0</v>
      </c>
      <c r="H812" s="289">
        <f>IC!K256</f>
        <v>24</v>
      </c>
    </row>
    <row r="813" spans="1:8">
      <c r="A813" s="282">
        <v>256</v>
      </c>
      <c r="B813" s="286" t="str">
        <f>CONCATENATE(IC!C257,"/",IC!D257)</f>
        <v>SOIC8/24C04</v>
      </c>
      <c r="C813" s="284" t="str">
        <f>IC!E257</f>
        <v>DZ01V028300</v>
      </c>
      <c r="D813" s="284" t="str">
        <f>IC!F257</f>
        <v>SMD IC</v>
      </c>
      <c r="E813" s="284" t="str">
        <f>IC!G257</f>
        <v>24C04 SOIC8</v>
      </c>
      <c r="F813" s="287" t="str">
        <f>IC!H257</f>
        <v>ATMEL</v>
      </c>
      <c r="G813" s="288">
        <f>IC!I257</f>
        <v>0</v>
      </c>
      <c r="H813" s="289">
        <f>IC!K257</f>
        <v>8</v>
      </c>
    </row>
    <row r="814" spans="1:8">
      <c r="A814" s="282">
        <v>257</v>
      </c>
      <c r="B814" s="286" t="str">
        <f>CONCATENATE(IC!C258,"/",IC!D258)</f>
        <v>FBGA144/uPD720101F1-EA8</v>
      </c>
      <c r="C814" s="284" t="str">
        <f>IC!E258</f>
        <v>DZ01V028400</v>
      </c>
      <c r="D814" s="284" t="str">
        <f>IC!F258</f>
        <v>SMD IC</v>
      </c>
      <c r="E814" s="284" t="str">
        <f>IC!G258</f>
        <v>uPD720101F1-EA8/FBGA144</v>
      </c>
      <c r="F814" s="287" t="str">
        <f>IC!H258</f>
        <v>renesas</v>
      </c>
      <c r="G814" s="288">
        <f>IC!I258</f>
        <v>0</v>
      </c>
      <c r="H814" s="289">
        <f>IC!K258</f>
        <v>144</v>
      </c>
    </row>
    <row r="815" spans="1:8">
      <c r="A815" s="282">
        <v>258</v>
      </c>
      <c r="B815" s="286" t="str">
        <f>CONCATENATE(IC!C259,"/",IC!D259)</f>
        <v>PS2911/PS2911 Opto</v>
      </c>
      <c r="C815" s="284" t="str">
        <f>IC!E259</f>
        <v>DZ01V028501</v>
      </c>
      <c r="D815" s="284" t="str">
        <f>IC!F259</f>
        <v>SMD IC</v>
      </c>
      <c r="E815" s="284" t="str">
        <f>IC!G259</f>
        <v>TLP290 4.55*2.6mm 光藕</v>
      </c>
      <c r="F815" s="287" t="str">
        <f>IC!H259</f>
        <v>东芝</v>
      </c>
      <c r="G815" s="288" t="str">
        <f>IC!I259</f>
        <v>代替DZ01V0285R0</v>
      </c>
      <c r="H815" s="289">
        <f>IC!K259</f>
        <v>4</v>
      </c>
    </row>
    <row r="816" spans="1:8">
      <c r="A816" s="282">
        <v>259</v>
      </c>
      <c r="B816" s="286" t="str">
        <f>CONCATENATE(IC!C260,"/",IC!D260)</f>
        <v>LQFP144/IT6605E</v>
      </c>
      <c r="C816" s="284" t="str">
        <f>IC!E260</f>
        <v>DZ01V028600</v>
      </c>
      <c r="D816" s="284" t="str">
        <f>IC!F260</f>
        <v>SMD IC</v>
      </c>
      <c r="E816" s="284" t="str">
        <f>IC!G260</f>
        <v>IT6605E LQFP144</v>
      </c>
      <c r="F816" s="287" t="str">
        <f>IC!H260</f>
        <v>ite tech</v>
      </c>
      <c r="G816" s="288">
        <f>IC!I260</f>
        <v>0</v>
      </c>
      <c r="H816" s="289">
        <f>IC!K260</f>
        <v>144</v>
      </c>
    </row>
    <row r="817" spans="1:8">
      <c r="A817" s="282">
        <v>260</v>
      </c>
      <c r="B817" s="286" t="str">
        <f>CONCATENATE(IC!C261,"/",IC!D261)</f>
        <v>TQFP100P/IT6613</v>
      </c>
      <c r="C817" s="284" t="str">
        <f>IC!E261</f>
        <v>DZ01V028700</v>
      </c>
      <c r="D817" s="284" t="str">
        <f>IC!F261</f>
        <v>SMD IC</v>
      </c>
      <c r="E817" s="284" t="str">
        <f>IC!G261</f>
        <v>IT6613 TQFP100P</v>
      </c>
      <c r="F817" s="287" t="str">
        <f>IC!H261</f>
        <v>ite tech</v>
      </c>
      <c r="G817" s="288">
        <f>IC!I261</f>
        <v>0</v>
      </c>
      <c r="H817" s="289">
        <f>IC!K261</f>
        <v>100</v>
      </c>
    </row>
    <row r="818" spans="1:8">
      <c r="A818" s="282">
        <v>261</v>
      </c>
      <c r="B818" s="286" t="str">
        <f>CONCATENATE(IC!C262,"/",IC!D262)</f>
        <v>TSSOP38/MSP430F2272IDA</v>
      </c>
      <c r="C818" s="284" t="str">
        <f>IC!E262</f>
        <v>DZ01V028900</v>
      </c>
      <c r="D818" s="284" t="str">
        <f>IC!F262</f>
        <v>SMD IC</v>
      </c>
      <c r="E818" s="284" t="str">
        <f>IC!G262</f>
        <v>MSP430F2272IDA TSSOP38</v>
      </c>
      <c r="F818" s="287" t="str">
        <f>IC!H262</f>
        <v>TI</v>
      </c>
      <c r="G818" s="288">
        <f>IC!I262</f>
        <v>0</v>
      </c>
      <c r="H818" s="289">
        <f>IC!K262</f>
        <v>38</v>
      </c>
    </row>
    <row r="819" spans="1:8">
      <c r="A819" s="282">
        <v>262</v>
      </c>
      <c r="B819" s="286" t="str">
        <f>CONCATENATE(IC!C263,"/",IC!D263)</f>
        <v>LQFP48/LC4064V-75TN48C</v>
      </c>
      <c r="C819" s="284" t="str">
        <f>IC!E263</f>
        <v>DZ01V029000</v>
      </c>
      <c r="D819" s="284" t="str">
        <f>IC!F263</f>
        <v>SMD IC</v>
      </c>
      <c r="E819" s="284" t="str">
        <f>IC!G263</f>
        <v>LC4064V-75TN48C  LQFP48</v>
      </c>
      <c r="F819" s="287" t="str">
        <f>IC!H263</f>
        <v>lattice</v>
      </c>
      <c r="G819" s="288">
        <f>IC!I263</f>
        <v>0</v>
      </c>
      <c r="H819" s="289">
        <f>IC!K263</f>
        <v>48</v>
      </c>
    </row>
    <row r="820" spans="1:8">
      <c r="A820" s="282">
        <v>263</v>
      </c>
      <c r="B820" s="286" t="str">
        <f>CONCATENATE(IC!C264,"/",IC!D264)</f>
        <v>soic8/RT9179A</v>
      </c>
      <c r="C820" s="284" t="str">
        <f>IC!E264</f>
        <v>DZ01V029100</v>
      </c>
      <c r="D820" s="284" t="str">
        <f>IC!F264</f>
        <v>SMD IC</v>
      </c>
      <c r="E820" s="284" t="str">
        <f>IC!G264</f>
        <v>RT9179A SOIC8</v>
      </c>
      <c r="F820" s="287" t="str">
        <f>IC!H264</f>
        <v>RICHTEK</v>
      </c>
      <c r="G820" s="288">
        <f>IC!I264</f>
        <v>0</v>
      </c>
      <c r="H820" s="289">
        <f>IC!K264</f>
        <v>8</v>
      </c>
    </row>
    <row r="821" spans="1:8">
      <c r="A821" s="282">
        <v>264</v>
      </c>
      <c r="B821" s="286" t="str">
        <f>CONCATENATE(IC!C265,"/",IC!D265)</f>
        <v>QFN-11/Si3462</v>
      </c>
      <c r="C821" s="284" t="str">
        <f>IC!E265</f>
        <v>DZ01V029200</v>
      </c>
      <c r="D821" s="284" t="str">
        <f>IC!F265</f>
        <v>SMD IC</v>
      </c>
      <c r="E821" s="284" t="str">
        <f>IC!G265</f>
        <v>Si3462-E01-GM 3*3mm-11pin-QFN</v>
      </c>
      <c r="F821" s="287" t="str">
        <f>IC!H265</f>
        <v>Silabs</v>
      </c>
      <c r="G821" s="288">
        <f>IC!I265</f>
        <v>0</v>
      </c>
      <c r="H821" s="289">
        <f>IC!K265</f>
        <v>11</v>
      </c>
    </row>
    <row r="822" spans="1:8">
      <c r="A822" s="282">
        <v>265</v>
      </c>
      <c r="B822" s="286" t="str">
        <f>CONCATENATE(IC!C266,"/",IC!D266)</f>
        <v>so16/MX25L12845E</v>
      </c>
      <c r="C822" s="284" t="str">
        <f>IC!E266</f>
        <v>DZ01V029300</v>
      </c>
      <c r="D822" s="284" t="str">
        <f>IC!F266</f>
        <v>SMD IC</v>
      </c>
      <c r="E822" s="284" t="str">
        <f>IC!G266</f>
        <v>MX25L12845EMI-10G SO16</v>
      </c>
      <c r="F822" s="287" t="str">
        <f>IC!H266</f>
        <v>MXIC</v>
      </c>
      <c r="G822" s="288" t="str">
        <f>IC!I266</f>
        <v>先烧录程序</v>
      </c>
      <c r="H822" s="289">
        <f>IC!K266</f>
        <v>16</v>
      </c>
    </row>
    <row r="823" spans="1:8">
      <c r="A823" s="282">
        <v>266</v>
      </c>
      <c r="B823" s="286" t="str">
        <f>CONCATENATE(IC!C267,"/",IC!D267)</f>
        <v>LQFP128/88E1111</v>
      </c>
      <c r="C823" s="284" t="str">
        <f>IC!E267</f>
        <v>DZ01V029400</v>
      </c>
      <c r="D823" s="284" t="str">
        <f>IC!F267</f>
        <v>SMD IC</v>
      </c>
      <c r="E823" s="284" t="str">
        <f>IC!G267</f>
        <v>88E1111 LQFP128</v>
      </c>
      <c r="F823" s="287" t="str">
        <f>IC!H267</f>
        <v>Marvell</v>
      </c>
      <c r="G823" s="288">
        <f>IC!I267</f>
        <v>0</v>
      </c>
      <c r="H823" s="289">
        <f>IC!K267</f>
        <v>128</v>
      </c>
    </row>
    <row r="824" spans="1:8">
      <c r="A824" s="282">
        <v>267</v>
      </c>
      <c r="B824" s="286" t="str">
        <f>CONCATENATE(IC!C268,"/",IC!D268)</f>
        <v>PBGA487/AST1500</v>
      </c>
      <c r="C824" s="284" t="str">
        <f>IC!E268</f>
        <v>DZ01V029500</v>
      </c>
      <c r="D824" s="284" t="str">
        <f>IC!F268</f>
        <v>SMD IC</v>
      </c>
      <c r="E824" s="284" t="str">
        <f>IC!G268</f>
        <v>AST1500 PBGA487</v>
      </c>
      <c r="F824" s="287" t="str">
        <f>IC!H268</f>
        <v>ASPEED</v>
      </c>
      <c r="G824" s="288">
        <f>IC!I268</f>
        <v>0</v>
      </c>
      <c r="H824" s="289">
        <f>IC!K268</f>
        <v>487</v>
      </c>
    </row>
    <row r="825" spans="1:8">
      <c r="A825" s="282">
        <v>268</v>
      </c>
      <c r="B825" s="286" t="str">
        <f>CONCATENATE(IC!C269,"/",IC!D269)</f>
        <v>QFN16P0_5D_EPAD/TPS62130A</v>
      </c>
      <c r="C825" s="284" t="str">
        <f>IC!E269</f>
        <v>DZ01V029700</v>
      </c>
      <c r="D825" s="284" t="str">
        <f>IC!F269</f>
        <v>SMD IC</v>
      </c>
      <c r="E825" s="284" t="str">
        <f>IC!G269</f>
        <v>TI TPS62130 QFN16</v>
      </c>
      <c r="F825" s="287" t="str">
        <f>IC!H269</f>
        <v>TI</v>
      </c>
      <c r="G825" s="288">
        <f>IC!I269</f>
        <v>0</v>
      </c>
      <c r="H825" s="289">
        <f>IC!K269</f>
        <v>16</v>
      </c>
    </row>
    <row r="826" spans="1:8">
      <c r="A826" s="282">
        <v>269</v>
      </c>
      <c r="B826" s="286" t="str">
        <f>CONCATENATE(IC!C270,"/",IC!D270)</f>
        <v>TO-263/XL6019</v>
      </c>
      <c r="C826" s="284" t="str">
        <f>IC!E270</f>
        <v>DZ01V029800</v>
      </c>
      <c r="D826" s="284" t="str">
        <f>IC!F270</f>
        <v>SMD IC</v>
      </c>
      <c r="E826" s="284" t="str">
        <f>IC!G270</f>
        <v>XL6019 TO-263</v>
      </c>
      <c r="F826" s="287" t="str">
        <f>IC!H270</f>
        <v>XLSEMI</v>
      </c>
      <c r="G826" s="288">
        <f>IC!I270</f>
        <v>0</v>
      </c>
      <c r="H826" s="289">
        <f>IC!K270</f>
        <v>263</v>
      </c>
    </row>
    <row r="827" spans="1:8">
      <c r="A827" s="282">
        <v>270</v>
      </c>
      <c r="B827" s="286" t="str">
        <f>CONCATENATE(IC!C271,"/",IC!D271)</f>
        <v>QFN16P/GV8601A </v>
      </c>
      <c r="C827" s="284" t="str">
        <f>IC!E271</f>
        <v>DZ01V029900</v>
      </c>
      <c r="D827" s="284" t="str">
        <f>IC!F271</f>
        <v>SMD IC</v>
      </c>
      <c r="E827" s="284" t="str">
        <f>IC!G271</f>
        <v>SEMTECH GV8601A QFN16P</v>
      </c>
      <c r="F827" s="287" t="str">
        <f>IC!H271</f>
        <v>Gennum</v>
      </c>
      <c r="G827" s="288" t="str">
        <f>IC!I271</f>
        <v>去字符</v>
      </c>
      <c r="H827" s="289">
        <f>IC!K271</f>
        <v>16</v>
      </c>
    </row>
    <row r="828" spans="1:8">
      <c r="A828" s="282">
        <v>271</v>
      </c>
      <c r="B828" s="286" t="str">
        <f>CONCATENATE(IC!C272,"/",IC!D272)</f>
        <v>SOIC8/CY2305SC</v>
      </c>
      <c r="C828" s="284" t="str">
        <f>IC!E272</f>
        <v>DZ01V030000</v>
      </c>
      <c r="D828" s="284" t="str">
        <f>IC!F272</f>
        <v>SMD IC</v>
      </c>
      <c r="E828" s="284" t="str">
        <f>IC!G272</f>
        <v>时钟BUFFER CY2305SC-1 SOIC8</v>
      </c>
      <c r="F828" s="287" t="str">
        <f>IC!H272</f>
        <v>cypress</v>
      </c>
      <c r="G828" s="288">
        <f>IC!I272</f>
        <v>0</v>
      </c>
      <c r="H828" s="289">
        <f>IC!K272</f>
        <v>8</v>
      </c>
    </row>
    <row r="829" spans="1:8">
      <c r="A829" s="282">
        <v>272</v>
      </c>
      <c r="B829" s="286" t="str">
        <f>CONCATENATE(IC!C273,"/",IC!D273)</f>
        <v>SOIC8/W25X40CLSNIG</v>
      </c>
      <c r="C829" s="284" t="str">
        <f>IC!E273</f>
        <v>DZ01V030100</v>
      </c>
      <c r="D829" s="284" t="str">
        <f>IC!F273</f>
        <v>SMD IC</v>
      </c>
      <c r="E829" s="284" t="str">
        <f>IC!G273</f>
        <v>W25X40CLSNIG  SOIC8</v>
      </c>
      <c r="F829" s="287" t="str">
        <f>IC!H273</f>
        <v>Winbond</v>
      </c>
      <c r="G829" s="288" t="str">
        <f>IC!I273</f>
        <v>先烧录程序？</v>
      </c>
      <c r="H829" s="289">
        <f>IC!K273</f>
        <v>8</v>
      </c>
    </row>
    <row r="830" ht="45" spans="1:8">
      <c r="A830" s="282">
        <v>273</v>
      </c>
      <c r="B830" s="286" t="str">
        <f>CONCATENATE(IC!C274,"/",IC!D274)</f>
        <v>QFN76P0_4D_EPAD/SII9679CNUC</v>
      </c>
      <c r="C830" s="284" t="str">
        <f>IC!E274</f>
        <v>DZ01V030200</v>
      </c>
      <c r="D830" s="284" t="str">
        <f>IC!F274</f>
        <v>SMD IC</v>
      </c>
      <c r="E830" s="284" t="str">
        <f>IC!G274</f>
        <v>SII9679CNUC-PTN QFN76P0_4D_EPAD</v>
      </c>
      <c r="F830" s="287" t="str">
        <f>IC!H274</f>
        <v>SILICON</v>
      </c>
      <c r="G830" s="288" t="str">
        <f>IC!I274</f>
        <v>去字符 （外标签增加字符-PTN，实物SII9679CNUC丝印不变）</v>
      </c>
      <c r="H830" s="289">
        <f>IC!K274</f>
        <v>76</v>
      </c>
    </row>
    <row r="831" spans="1:8">
      <c r="A831" s="282">
        <v>274</v>
      </c>
      <c r="B831" s="286" t="str">
        <f>CONCATENATE(IC!C275,"/",IC!D275)</f>
        <v>TSSOP8/S35390A-T8T</v>
      </c>
      <c r="C831" s="284" t="str">
        <f>IC!E275</f>
        <v>DZ01V030300</v>
      </c>
      <c r="D831" s="284" t="str">
        <f>IC!F275</f>
        <v>SMD IC</v>
      </c>
      <c r="E831" s="284" t="str">
        <f>IC!G275</f>
        <v>S35390A-T8T1 TSSOP8</v>
      </c>
      <c r="F831" s="287" t="str">
        <f>IC!H275</f>
        <v>精工电子</v>
      </c>
      <c r="G831" s="288">
        <f>IC!I275</f>
        <v>0</v>
      </c>
      <c r="H831" s="289">
        <f>IC!K275</f>
        <v>8</v>
      </c>
    </row>
    <row r="832" spans="1:8">
      <c r="A832" s="282">
        <v>275</v>
      </c>
      <c r="B832" s="286" t="str">
        <f>CONCATENATE(IC!C276,"/",IC!D276)</f>
        <v>LQFP48/GL850AUSB</v>
      </c>
      <c r="C832" s="284" t="str">
        <f>IC!E276</f>
        <v>DZ01V030400</v>
      </c>
      <c r="D832" s="284" t="str">
        <f>IC!F276</f>
        <v>SMD IC</v>
      </c>
      <c r="E832" s="284" t="str">
        <f>IC!G276</f>
        <v>GL850G LQFP48</v>
      </c>
      <c r="F832" s="287" t="str">
        <f>IC!H276</f>
        <v>Genesys</v>
      </c>
      <c r="G832" s="288">
        <f>IC!I276</f>
        <v>0</v>
      </c>
      <c r="H832" s="289">
        <f>IC!K276</f>
        <v>0</v>
      </c>
    </row>
    <row r="833" spans="1:8">
      <c r="A833" s="282">
        <v>276</v>
      </c>
      <c r="B833" s="286" t="str">
        <f>CONCATENATE(IC!C277,"/",IC!D277)</f>
        <v>SOIC-14/EP91H0</v>
      </c>
      <c r="C833" s="284" t="str">
        <f>IC!E277</f>
        <v>DZ01V030500</v>
      </c>
      <c r="D833" s="284" t="str">
        <f>IC!F277</f>
        <v>SMD IC</v>
      </c>
      <c r="E833" s="284" t="str">
        <f>IC!G277</f>
        <v>EP91H0 SOIC-14</v>
      </c>
      <c r="F833" s="287" t="str">
        <f>IC!H277</f>
        <v>标威</v>
      </c>
      <c r="G833" s="288">
        <f>IC!I277</f>
        <v>0</v>
      </c>
      <c r="H833" s="289">
        <f>IC!K277</f>
        <v>0</v>
      </c>
    </row>
    <row r="834" spans="1:8">
      <c r="A834" s="282">
        <v>277</v>
      </c>
      <c r="B834" s="286" t="str">
        <f>CONCATENATE(IC!C278,"/",IC!D278)</f>
        <v>BGA-356/VS2310TX</v>
      </c>
      <c r="C834" s="284" t="str">
        <f>IC!E278</f>
        <v>DZ01V030600</v>
      </c>
      <c r="D834" s="284" t="str">
        <f>IC!F278</f>
        <v>SMD IC</v>
      </c>
      <c r="E834" s="284" t="str">
        <f>IC!G278</f>
        <v>VS2310TX BGA-356</v>
      </c>
      <c r="F834" s="287" t="str">
        <f>IC!H278</f>
        <v>Valens</v>
      </c>
      <c r="G834" s="288">
        <f>IC!I278</f>
        <v>0</v>
      </c>
      <c r="H834" s="289">
        <f>IC!K278</f>
        <v>0</v>
      </c>
    </row>
    <row r="835" spans="1:8">
      <c r="A835" s="282">
        <v>278</v>
      </c>
      <c r="B835" s="286" t="str">
        <f>CONCATENATE(IC!C279,"/",IC!D279)</f>
        <v>bga-484/VS2310RX</v>
      </c>
      <c r="C835" s="284" t="str">
        <f>IC!E279</f>
        <v>DZ01V030700</v>
      </c>
      <c r="D835" s="284" t="str">
        <f>IC!F279</f>
        <v>SMD IC</v>
      </c>
      <c r="E835" s="284" t="str">
        <f>IC!G279</f>
        <v>VS2310RX BGA-484</v>
      </c>
      <c r="F835" s="287" t="str">
        <f>IC!H279</f>
        <v>Valens</v>
      </c>
      <c r="G835" s="288">
        <f>IC!I279</f>
        <v>0</v>
      </c>
      <c r="H835" s="289">
        <f>IC!K279</f>
        <v>0</v>
      </c>
    </row>
    <row r="836" spans="1:8">
      <c r="A836" s="282">
        <v>279</v>
      </c>
      <c r="B836" s="286" t="str">
        <f>CONCATENATE(IC!C280,"/",IC!D280)</f>
        <v>soic8/MX25L1606EM1I-12G</v>
      </c>
      <c r="C836" s="284" t="str">
        <f>IC!E280</f>
        <v>DZ01V030800</v>
      </c>
      <c r="D836" s="284" t="str">
        <f>IC!F280</f>
        <v>SMD IC</v>
      </c>
      <c r="E836" s="284" t="str">
        <f>IC!G280</f>
        <v>MX25L1606EM1I-12G SOIC-8</v>
      </c>
      <c r="F836" s="287" t="str">
        <f>IC!H280</f>
        <v>MX</v>
      </c>
      <c r="G836" s="288">
        <f>IC!I280</f>
        <v>0</v>
      </c>
      <c r="H836" s="289">
        <f>IC!K280</f>
        <v>0</v>
      </c>
    </row>
    <row r="837" spans="1:8">
      <c r="A837" s="282">
        <v>280</v>
      </c>
      <c r="B837" s="286" t="str">
        <f>CONCATENATE(IC!C281,"/",IC!D281)</f>
        <v>VSSOP10/TS3USB30EDGSR</v>
      </c>
      <c r="C837" s="284" t="str">
        <f>IC!E281</f>
        <v>DZ01V030900</v>
      </c>
      <c r="D837" s="284" t="str">
        <f>IC!F281</f>
        <v>SMD IC</v>
      </c>
      <c r="E837" s="284" t="str">
        <f>IC!G281</f>
        <v>TS3USB30EDGSR VSSOP10</v>
      </c>
      <c r="F837" s="287" t="str">
        <f>IC!H281</f>
        <v>TI</v>
      </c>
      <c r="G837" s="288">
        <f>IC!I281</f>
        <v>0</v>
      </c>
      <c r="H837" s="289">
        <f>IC!K281</f>
        <v>0</v>
      </c>
    </row>
    <row r="838" spans="1:8">
      <c r="A838" s="282">
        <v>281</v>
      </c>
      <c r="B838" s="286" t="str">
        <f>CONCATENATE(IC!C282,"/",IC!D282)</f>
        <v>PQFP-128/IP175D</v>
      </c>
      <c r="C838" s="284" t="str">
        <f>IC!E282</f>
        <v>DZ01V031000</v>
      </c>
      <c r="D838" s="284" t="str">
        <f>IC!F282</f>
        <v>SMD IC</v>
      </c>
      <c r="E838" s="284" t="str">
        <f>IC!G282</f>
        <v>IP175D PQFP-128</v>
      </c>
      <c r="F838" s="287" t="str">
        <f>IC!H282</f>
        <v>IC+</v>
      </c>
      <c r="G838" s="288">
        <f>IC!I282</f>
        <v>0</v>
      </c>
      <c r="H838" s="289">
        <f>IC!K282</f>
        <v>0</v>
      </c>
    </row>
    <row r="839" spans="1:8">
      <c r="A839" s="282">
        <v>282</v>
      </c>
      <c r="B839" s="286" t="str">
        <f>CONCATENATE(IC!C283,"/",IC!D283)</f>
        <v>TSSOP20/PCM5102A</v>
      </c>
      <c r="C839" s="284" t="str">
        <f>IC!E283</f>
        <v>DZ01V031100</v>
      </c>
      <c r="D839" s="284" t="str">
        <f>IC!F283</f>
        <v>SMD IC</v>
      </c>
      <c r="E839" s="284" t="str">
        <f>IC!G283</f>
        <v>PCM5102A TSSOP20</v>
      </c>
      <c r="F839" s="287" t="str">
        <f>IC!H283</f>
        <v>TI</v>
      </c>
      <c r="G839" s="288">
        <f>IC!I283</f>
        <v>0</v>
      </c>
      <c r="H839" s="289">
        <f>IC!K283</f>
        <v>0</v>
      </c>
    </row>
    <row r="840" spans="1:8">
      <c r="A840" s="282">
        <v>283</v>
      </c>
      <c r="B840" s="286" t="str">
        <f>CONCATENATE(IC!C284,"/",IC!D284)</f>
        <v>SOT-23-5/ADCMP600BRJZ-R2</v>
      </c>
      <c r="C840" s="284" t="str">
        <f>IC!E284</f>
        <v>DZ01V031200</v>
      </c>
      <c r="D840" s="284" t="str">
        <f>IC!F284</f>
        <v>SMD IC</v>
      </c>
      <c r="E840" s="284" t="str">
        <f>IC!G284</f>
        <v>ADCMP600BRJZ-R2 SOT-23-5</v>
      </c>
      <c r="F840" s="287" t="str">
        <f>IC!H284</f>
        <v>ADI</v>
      </c>
      <c r="G840" s="288">
        <f>IC!I284</f>
        <v>0</v>
      </c>
      <c r="H840" s="289">
        <f>IC!K284</f>
        <v>0</v>
      </c>
    </row>
    <row r="841" spans="1:8">
      <c r="A841" s="282">
        <v>284</v>
      </c>
      <c r="B841" s="286" t="str">
        <f>CONCATENATE(IC!C285,"/",IC!D285)</f>
        <v>UQFN10/PI3USB42</v>
      </c>
      <c r="C841" s="284" t="str">
        <f>IC!E285</f>
        <v>DZ01V031300</v>
      </c>
      <c r="D841" s="284" t="str">
        <f>IC!F285</f>
        <v>SMD IC</v>
      </c>
      <c r="E841" s="284" t="str">
        <f>IC!G285</f>
        <v>PI3USB42 UFQN</v>
      </c>
      <c r="F841" s="287" t="str">
        <f>IC!H285</f>
        <v>PERICOM</v>
      </c>
      <c r="G841" s="288">
        <f>IC!I285</f>
        <v>0</v>
      </c>
      <c r="H841" s="289">
        <f>IC!K285</f>
        <v>10</v>
      </c>
    </row>
    <row r="842" ht="27" spans="1:8">
      <c r="A842" s="282">
        <v>285</v>
      </c>
      <c r="B842" s="286" t="str">
        <f>CONCATENATE(IC!C286,"/",IC!D286)</f>
        <v>soic8/TJA1040</v>
      </c>
      <c r="C842" s="284" t="str">
        <f>IC!E286</f>
        <v>DZ01V031400</v>
      </c>
      <c r="D842" s="284" t="str">
        <f>IC!F286</f>
        <v>SMD IC</v>
      </c>
      <c r="E842" s="284" t="str">
        <f>IC!G286</f>
        <v>TJA1040T SOIC-8</v>
      </c>
      <c r="F842" s="287" t="str">
        <f>IC!H286</f>
        <v>Philips Semiconductors</v>
      </c>
      <c r="G842" s="288">
        <f>IC!I286</f>
        <v>0</v>
      </c>
      <c r="H842" s="289">
        <f>IC!K286</f>
        <v>8</v>
      </c>
    </row>
    <row r="843" ht="27" spans="1:8">
      <c r="A843" s="282">
        <v>286</v>
      </c>
      <c r="B843" s="286" t="str">
        <f>CONCATENATE(IC!C287,"/",IC!D287)</f>
        <v>M21167_BGA1936/M21167</v>
      </c>
      <c r="C843" s="284" t="str">
        <f>IC!E287</f>
        <v>DZ01V031500</v>
      </c>
      <c r="D843" s="284" t="str">
        <f>IC!F287</f>
        <v>SMD IC</v>
      </c>
      <c r="E843" s="284" t="str">
        <f>IC!G287</f>
        <v>M21167G-11 BGA1936</v>
      </c>
      <c r="F843" s="287" t="str">
        <f>IC!H287</f>
        <v>MINDSPEED Technologies</v>
      </c>
      <c r="G843" s="288">
        <f>IC!I287</f>
        <v>0</v>
      </c>
      <c r="H843" s="289">
        <f>IC!K287</f>
        <v>1936</v>
      </c>
    </row>
    <row r="844" spans="1:8">
      <c r="A844" s="282">
        <v>287</v>
      </c>
      <c r="B844" s="286" t="str">
        <f>CONCATENATE(IC!C288,"/",IC!D288)</f>
        <v>PowerSO-36/STA326</v>
      </c>
      <c r="C844" s="284" t="str">
        <f>IC!E288</f>
        <v>DZ01V031600</v>
      </c>
      <c r="D844" s="284" t="str">
        <f>IC!F288</f>
        <v>SMD IC</v>
      </c>
      <c r="E844" s="284" t="str">
        <f>IC!G288</f>
        <v>ST STA326(PowerSO-36)</v>
      </c>
      <c r="F844" s="287" t="str">
        <f>IC!H288</f>
        <v>ST</v>
      </c>
      <c r="G844" s="288" t="str">
        <f>IC!I288</f>
        <v>去字符</v>
      </c>
      <c r="H844" s="289">
        <f>IC!K288</f>
        <v>36</v>
      </c>
    </row>
    <row r="845" spans="1:8">
      <c r="A845" s="282">
        <v>288</v>
      </c>
      <c r="B845" s="286" t="str">
        <f>CONCATENATE(IC!C289,"/",IC!D289)</f>
        <v>DDPAK-TO-263/LM1085-ADJ</v>
      </c>
      <c r="C845" s="284" t="str">
        <f>IC!E289</f>
        <v>DZ01V031700</v>
      </c>
      <c r="D845" s="284" t="str">
        <f>IC!F289</f>
        <v>SMD IC</v>
      </c>
      <c r="E845" s="284" t="str">
        <f>IC!G289</f>
        <v>TI LM1085-ADJ TO-263</v>
      </c>
      <c r="F845" s="287" t="str">
        <f>IC!H289</f>
        <v>TI</v>
      </c>
      <c r="G845" s="288">
        <f>IC!I289</f>
        <v>0</v>
      </c>
      <c r="H845" s="289">
        <f>IC!K289</f>
        <v>4</v>
      </c>
    </row>
    <row r="846" spans="1:8">
      <c r="A846" s="282">
        <v>289</v>
      </c>
      <c r="B846" s="286" t="str">
        <f>CONCATENATE(IC!C290,"/",IC!D290)</f>
        <v>TO-220/LM7905</v>
      </c>
      <c r="C846" s="284" t="str">
        <f>IC!E290</f>
        <v>DZ01V031800</v>
      </c>
      <c r="D846" s="284" t="str">
        <f>IC!F290</f>
        <v>DIP IC</v>
      </c>
      <c r="E846" s="284" t="str">
        <f>IC!G290</f>
        <v>TI LM7905 TO-220</v>
      </c>
      <c r="F846" s="287" t="str">
        <f>IC!H290</f>
        <v>TI</v>
      </c>
      <c r="G846" s="288">
        <f>IC!I290</f>
        <v>0</v>
      </c>
      <c r="H846" s="289">
        <f>IC!K290</f>
        <v>3</v>
      </c>
    </row>
    <row r="847" spans="1:8">
      <c r="A847" s="282">
        <v>290</v>
      </c>
      <c r="B847" s="286" t="str">
        <f>CONCATENATE(IC!C291,"/",IC!D291)</f>
        <v>SSOP20/WM8782</v>
      </c>
      <c r="C847" s="284" t="str">
        <f>IC!E291</f>
        <v>DZ01V031900</v>
      </c>
      <c r="D847" s="284" t="str">
        <f>IC!F291</f>
        <v>SMD IC</v>
      </c>
      <c r="E847" s="284" t="str">
        <f>IC!G291</f>
        <v>Wolfson WM8782 SSOP20</v>
      </c>
      <c r="F847" s="287" t="str">
        <f>IC!H291</f>
        <v>Wolfson</v>
      </c>
      <c r="G847" s="288">
        <f>IC!I291</f>
        <v>0</v>
      </c>
      <c r="H847" s="289">
        <f>IC!K291</f>
        <v>20</v>
      </c>
    </row>
    <row r="848" spans="1:8">
      <c r="A848" s="282">
        <v>291</v>
      </c>
      <c r="B848" s="286" t="str">
        <f>CONCATENATE(IC!C292,"/",IC!D292)</f>
        <v>VSOP30/AK4113</v>
      </c>
      <c r="C848" s="284" t="str">
        <f>IC!E292</f>
        <v>DZ01V032000</v>
      </c>
      <c r="D848" s="284" t="str">
        <f>IC!F292</f>
        <v>SMD IC</v>
      </c>
      <c r="E848" s="284" t="str">
        <f>IC!G292</f>
        <v>AKM AK4113 VSOP30</v>
      </c>
      <c r="F848" s="287" t="str">
        <f>IC!H292</f>
        <v>AKM</v>
      </c>
      <c r="G848" s="288">
        <f>IC!I292</f>
        <v>0</v>
      </c>
      <c r="H848" s="289">
        <f>IC!K292</f>
        <v>30</v>
      </c>
    </row>
    <row r="849" spans="1:8">
      <c r="A849" s="282">
        <v>292</v>
      </c>
      <c r="B849" s="286" t="str">
        <f>CONCATENATE(IC!C293,"/",IC!D293)</f>
        <v>SSOP32/NJU72750</v>
      </c>
      <c r="C849" s="284" t="str">
        <f>IC!E293</f>
        <v>DZ01V032100</v>
      </c>
      <c r="D849" s="284" t="str">
        <f>IC!F293</f>
        <v>SMD IC</v>
      </c>
      <c r="E849" s="284" t="str">
        <f>IC!G293</f>
        <v>JRC NJU72750 SSOP32</v>
      </c>
      <c r="F849" s="287" t="str">
        <f>IC!H293</f>
        <v>JRC</v>
      </c>
      <c r="G849" s="288">
        <f>IC!I293</f>
        <v>0</v>
      </c>
      <c r="H849" s="289">
        <f>IC!K293</f>
        <v>32</v>
      </c>
    </row>
    <row r="850" spans="1:8">
      <c r="A850" s="282">
        <v>293</v>
      </c>
      <c r="B850" s="286" t="str">
        <f>CONCATENATE(IC!C294,"/",IC!D294)</f>
        <v>SOP24/TS08N</v>
      </c>
      <c r="C850" s="284" t="str">
        <f>IC!E294</f>
        <v>DZ01V032200</v>
      </c>
      <c r="D850" s="284" t="str">
        <f>IC!F294</f>
        <v>SMD IC</v>
      </c>
      <c r="E850" s="284" t="str">
        <f>IC!G294</f>
        <v>TS08N SOP24</v>
      </c>
      <c r="F850" s="287" t="str">
        <f>IC!H294</f>
        <v>ADS</v>
      </c>
      <c r="G850" s="288">
        <f>IC!I294</f>
        <v>0</v>
      </c>
      <c r="H850" s="289">
        <f>IC!K294</f>
        <v>24</v>
      </c>
    </row>
    <row r="851" ht="22.5" spans="1:8">
      <c r="A851" s="282">
        <v>294</v>
      </c>
      <c r="B851" s="286" t="str">
        <f>CONCATENATE(IC!C295,"/",IC!D295)</f>
        <v>LQFP48 /SW003</v>
      </c>
      <c r="C851" s="284" t="str">
        <f>IC!E295</f>
        <v>DZ01V032300</v>
      </c>
      <c r="D851" s="284" t="str">
        <f>IC!F295</f>
        <v>SMD IC</v>
      </c>
      <c r="E851" s="284" t="str">
        <f>IC!G295</f>
        <v>SW003 LQFP48 </v>
      </c>
      <c r="F851" s="287" t="str">
        <f>IC!H295</f>
        <v>EP</v>
      </c>
      <c r="G851" s="288" t="str">
        <f>IC!I295</f>
        <v>TPHD-BYH 自带程序</v>
      </c>
      <c r="H851" s="289">
        <f>IC!K295</f>
        <v>48</v>
      </c>
    </row>
    <row r="852" spans="1:8">
      <c r="A852" s="282">
        <v>295</v>
      </c>
      <c r="B852" s="286" t="str">
        <f>CONCATENATE(IC!C296,"/",IC!D296)</f>
        <v>SOP-8/SN74LVC1G123DCUT</v>
      </c>
      <c r="C852" s="284" t="str">
        <f>IC!E296</f>
        <v>DZ01V032400</v>
      </c>
      <c r="D852" s="284" t="str">
        <f>IC!F296</f>
        <v>SMD IC</v>
      </c>
      <c r="E852" s="284" t="str">
        <f>IC!G296</f>
        <v>SN74LVC1G123DCUT VSSOP-8</v>
      </c>
      <c r="F852" s="287" t="str">
        <f>IC!H296</f>
        <v>TI</v>
      </c>
      <c r="G852" s="288">
        <f>IC!I296</f>
        <v>0</v>
      </c>
      <c r="H852" s="289">
        <f>IC!K296</f>
        <v>8</v>
      </c>
    </row>
    <row r="853" spans="1:8">
      <c r="A853" s="282">
        <v>296</v>
      </c>
      <c r="B853" s="286" t="str">
        <f>CONCATENATE(IC!C297,"/",IC!D297)</f>
        <v>FBGA256/EP4CE10F256</v>
      </c>
      <c r="C853" s="284" t="str">
        <f>IC!E297</f>
        <v>DZ01V032500</v>
      </c>
      <c r="D853" s="284" t="str">
        <f>IC!F297</f>
        <v>SMD IC</v>
      </c>
      <c r="E853" s="284" t="str">
        <f>IC!G297</f>
        <v>EP4CE10F17C8N F256 Altera</v>
      </c>
      <c r="F853" s="287" t="str">
        <f>IC!H297</f>
        <v>ALTRA</v>
      </c>
      <c r="G853" s="288">
        <f>IC!I297</f>
        <v>0</v>
      </c>
      <c r="H853" s="289">
        <f>IC!K297</f>
        <v>0</v>
      </c>
    </row>
    <row r="854" spans="1:8">
      <c r="A854" s="282">
        <v>297</v>
      </c>
      <c r="B854" s="286" t="str">
        <f>CONCATENATE(IC!C298,"/",IC!D298)</f>
        <v>PQFP128/IP178CH</v>
      </c>
      <c r="C854" s="284" t="str">
        <f>IC!E298</f>
        <v>DZ01V032600</v>
      </c>
      <c r="D854" s="284" t="str">
        <f>IC!F298</f>
        <v>SMD IC</v>
      </c>
      <c r="E854" s="284" t="str">
        <f>IC!G298</f>
        <v>IP178C PQFP128 IC+ (已停产)</v>
      </c>
      <c r="F854" s="287" t="str">
        <f>IC!H298</f>
        <v>IC+</v>
      </c>
      <c r="G854" s="288">
        <f>IC!I298</f>
        <v>0</v>
      </c>
      <c r="H854" s="289">
        <f>IC!K298</f>
        <v>0</v>
      </c>
    </row>
    <row r="855" spans="1:8">
      <c r="A855" s="282">
        <v>298</v>
      </c>
      <c r="B855" s="286" t="str">
        <f>CONCATENATE(IC!C299,"/",IC!D299)</f>
        <v>so14/MAX3491</v>
      </c>
      <c r="C855" s="284" t="str">
        <f>IC!E299</f>
        <v>DZ01V032700</v>
      </c>
      <c r="D855" s="284" t="str">
        <f>IC!F299</f>
        <v>SMD IC</v>
      </c>
      <c r="E855" s="284" t="str">
        <f>IC!G299</f>
        <v>MAX3491ESD  SO-14</v>
      </c>
      <c r="F855" s="287" t="str">
        <f>IC!H299</f>
        <v>MAX</v>
      </c>
      <c r="G855" s="288">
        <f>IC!I299</f>
        <v>0</v>
      </c>
      <c r="H855" s="289">
        <f>IC!K299</f>
        <v>0</v>
      </c>
    </row>
    <row r="856" spans="1:8">
      <c r="A856" s="282">
        <v>299</v>
      </c>
      <c r="B856" s="286" t="str">
        <f>CONCATENATE(IC!C300,"/",IC!D300)</f>
        <v>BGA-400/VS2000TX</v>
      </c>
      <c r="C856" s="284" t="str">
        <f>IC!E300</f>
        <v>DZ01V032800</v>
      </c>
      <c r="D856" s="284" t="str">
        <f>IC!F300</f>
        <v>SMD IC</v>
      </c>
      <c r="E856" s="284" t="str">
        <f>IC!G300</f>
        <v>VALENS VS2000TX BGA-400</v>
      </c>
      <c r="F856" s="287" t="str">
        <f>IC!H300</f>
        <v>VALENS</v>
      </c>
      <c r="G856" s="288">
        <f>IC!I300</f>
        <v>0</v>
      </c>
      <c r="H856" s="289">
        <f>IC!K300</f>
        <v>400</v>
      </c>
    </row>
    <row r="857" spans="1:8">
      <c r="A857" s="282">
        <v>300</v>
      </c>
      <c r="B857" s="286" t="str">
        <f>CONCATENATE(IC!C301,"/",IC!D301)</f>
        <v>BGA-484/VS2000RX</v>
      </c>
      <c r="C857" s="284" t="str">
        <f>IC!E301</f>
        <v>DZ01V032900</v>
      </c>
      <c r="D857" s="284" t="str">
        <f>IC!F301</f>
        <v>SMD IC</v>
      </c>
      <c r="E857" s="284" t="str">
        <f>IC!G301</f>
        <v>VALENS VS2000RX BGA-484</v>
      </c>
      <c r="F857" s="287" t="str">
        <f>IC!H301</f>
        <v>VALENS</v>
      </c>
      <c r="G857" s="288">
        <f>IC!I301</f>
        <v>0</v>
      </c>
      <c r="H857" s="289">
        <f>IC!K301</f>
        <v>484</v>
      </c>
    </row>
    <row r="858" ht="24" spans="1:8">
      <c r="A858" s="282">
        <v>301</v>
      </c>
      <c r="B858" s="286" t="str">
        <f>CONCATENATE(IC!C302,"/",IC!D302)</f>
        <v>QFN56P0_4D_EPAD/PS171HDMQFN56GTR2</v>
      </c>
      <c r="C858" s="284" t="str">
        <f>IC!E302</f>
        <v>DZ01V033000</v>
      </c>
      <c r="D858" s="284" t="str">
        <f>IC!F302</f>
        <v>SMD IC</v>
      </c>
      <c r="E858" s="284" t="str">
        <f>IC!G302</f>
        <v>PS171HDMQFN56GTR2-A1</v>
      </c>
      <c r="F858" s="287" t="str">
        <f>IC!H302</f>
        <v>PARADE</v>
      </c>
      <c r="G858" s="288">
        <f>IC!I302</f>
        <v>0</v>
      </c>
      <c r="H858" s="289">
        <f>IC!K302</f>
        <v>56</v>
      </c>
    </row>
    <row r="859" spans="1:8">
      <c r="A859" s="282">
        <v>302</v>
      </c>
      <c r="B859" s="286" t="str">
        <f>CONCATENATE(IC!C303,"/",IC!D303)</f>
        <v>QFN16P0_65D_EPAD/tpa5050</v>
      </c>
      <c r="C859" s="284" t="str">
        <f>IC!E303</f>
        <v>DZ01V033100</v>
      </c>
      <c r="D859" s="284" t="str">
        <f>IC!F303</f>
        <v>SMD IC</v>
      </c>
      <c r="E859" s="284" t="str">
        <f>IC!G303</f>
        <v>TPA5050RSAT QFN16P0_65D_EPAD</v>
      </c>
      <c r="F859" s="287" t="str">
        <f>IC!H303</f>
        <v>TI</v>
      </c>
      <c r="G859" s="288">
        <f>IC!I303</f>
        <v>0</v>
      </c>
      <c r="H859" s="289">
        <f>IC!K303</f>
        <v>16</v>
      </c>
    </row>
    <row r="860" spans="1:8">
      <c r="A860" s="282">
        <v>303</v>
      </c>
      <c r="B860" s="286" t="str">
        <f>CONCATENATE(IC!C304,"/",IC!D304)</f>
        <v>VSSOP8-0_5/SN74LVC1G123D</v>
      </c>
      <c r="C860" s="284" t="str">
        <f>IC!E304</f>
        <v>DZ01V033200</v>
      </c>
      <c r="D860" s="284" t="str">
        <f>IC!F304</f>
        <v>SMD IC</v>
      </c>
      <c r="E860" s="284" t="str">
        <f>IC!G304</f>
        <v>SN74LVC1G123DCUT VSSOP8-0_5</v>
      </c>
      <c r="F860" s="287" t="str">
        <f>IC!H304</f>
        <v>TI</v>
      </c>
      <c r="G860" s="288">
        <f>IC!I304</f>
        <v>0</v>
      </c>
      <c r="H860" s="289">
        <f>IC!K304</f>
        <v>8</v>
      </c>
    </row>
    <row r="861" spans="1:8">
      <c r="A861" s="282">
        <v>304</v>
      </c>
      <c r="B861" s="286" t="str">
        <f>CONCATENATE(IC!C305,"/",IC!D305)</f>
        <v>SSOP28/WM8775</v>
      </c>
      <c r="C861" s="284" t="str">
        <f>IC!E305</f>
        <v>DZ01V033300</v>
      </c>
      <c r="D861" s="284" t="str">
        <f>IC!F305</f>
        <v>SMD IC</v>
      </c>
      <c r="E861" s="284" t="str">
        <f>IC!G305</f>
        <v>WM8775SEDS SSOP28</v>
      </c>
      <c r="F861" s="287" t="str">
        <f>IC!H305</f>
        <v>WM</v>
      </c>
      <c r="G861" s="288">
        <f>IC!I305</f>
        <v>0</v>
      </c>
      <c r="H861" s="289">
        <f>IC!K305</f>
        <v>28</v>
      </c>
    </row>
    <row r="862" spans="1:8">
      <c r="A862" s="282">
        <v>305</v>
      </c>
      <c r="B862" s="286" t="str">
        <f>CONCATENATE(IC!C306,"/",IC!D306)</f>
        <v>bga-484/VS2110RX</v>
      </c>
      <c r="C862" s="284" t="str">
        <f>IC!E306</f>
        <v>DZ01V033400</v>
      </c>
      <c r="D862" s="284" t="str">
        <f>IC!F306</f>
        <v>SMD IC</v>
      </c>
      <c r="E862" s="284" t="str">
        <f>IC!G306</f>
        <v>VS2110RX BGA-484</v>
      </c>
      <c r="F862" s="287" t="str">
        <f>IC!H306</f>
        <v>Valens</v>
      </c>
      <c r="G862" s="288">
        <f>IC!I306</f>
        <v>0</v>
      </c>
      <c r="H862" s="289">
        <f>IC!K306</f>
        <v>484</v>
      </c>
    </row>
    <row r="863" spans="1:8">
      <c r="A863" s="282">
        <v>306</v>
      </c>
      <c r="B863" s="286" t="str">
        <f>CONCATENATE(IC!C307,"/",IC!D307)</f>
        <v>BGA-356/VS2110TX</v>
      </c>
      <c r="C863" s="284" t="str">
        <f>IC!E307</f>
        <v>DZ01V033500</v>
      </c>
      <c r="D863" s="284" t="str">
        <f>IC!F307</f>
        <v>SMD IC</v>
      </c>
      <c r="E863" s="284" t="str">
        <f>IC!G307</f>
        <v>VS2110TX BGA-356</v>
      </c>
      <c r="F863" s="287" t="str">
        <f>IC!H307</f>
        <v>Valens</v>
      </c>
      <c r="G863" s="288">
        <f>IC!I307</f>
        <v>0</v>
      </c>
      <c r="H863" s="289">
        <f>IC!K307</f>
        <v>356</v>
      </c>
    </row>
    <row r="864" spans="1:8">
      <c r="A864" s="282">
        <v>307</v>
      </c>
      <c r="B864" s="286" t="str">
        <f>CONCATENATE(IC!C308,"/",IC!D308)</f>
        <v>SOP28/CH374</v>
      </c>
      <c r="C864" s="284" t="str">
        <f>IC!E308</f>
        <v>DZ01V033600</v>
      </c>
      <c r="D864" s="284" t="str">
        <f>IC!F308</f>
        <v>SMD IC</v>
      </c>
      <c r="E864" s="284" t="str">
        <f>IC!G308</f>
        <v>CH374 SOP28</v>
      </c>
      <c r="F864" s="287" t="str">
        <f>IC!H308</f>
        <v>WCH</v>
      </c>
      <c r="G864" s="288">
        <f>IC!I308</f>
        <v>0</v>
      </c>
      <c r="H864" s="289">
        <f>IC!K308</f>
        <v>28</v>
      </c>
    </row>
    <row r="865" spans="1:8">
      <c r="A865" s="282">
        <v>308</v>
      </c>
      <c r="B865" s="286" t="str">
        <f>CONCATENATE(IC!C309,"/",IC!D309)</f>
        <v>SOIC-8/TPS54331DR</v>
      </c>
      <c r="C865" s="284" t="str">
        <f>IC!E309</f>
        <v>DZ01V033700</v>
      </c>
      <c r="D865" s="284" t="str">
        <f>IC!F309</f>
        <v>SMD IC</v>
      </c>
      <c r="E865" s="284" t="str">
        <f>IC!G309</f>
        <v>TPS54331DR SOIC-8</v>
      </c>
      <c r="F865" s="287" t="str">
        <f>IC!H309</f>
        <v>TI</v>
      </c>
      <c r="G865" s="288">
        <f>IC!I309</f>
        <v>0</v>
      </c>
      <c r="H865" s="289">
        <f>IC!K309</f>
        <v>8</v>
      </c>
    </row>
    <row r="866" spans="1:8">
      <c r="A866" s="282">
        <v>309</v>
      </c>
      <c r="B866" s="286" t="str">
        <f>CONCATENATE(IC!C310,"/",IC!D310)</f>
        <v>SOIC8/W25Q64FVSSIG</v>
      </c>
      <c r="C866" s="284" t="str">
        <f>IC!E310</f>
        <v>DZ01V033800</v>
      </c>
      <c r="D866" s="284" t="str">
        <f>IC!F310</f>
        <v>SMD IC</v>
      </c>
      <c r="E866" s="284" t="str">
        <f>IC!G310</f>
        <v>W25Q64FVSSIG SOIC8</v>
      </c>
      <c r="F866" s="287" t="str">
        <f>IC!H310</f>
        <v>志昂</v>
      </c>
      <c r="G866" s="288">
        <f>IC!I310</f>
        <v>0</v>
      </c>
      <c r="H866" s="289">
        <f>IC!K310</f>
        <v>8</v>
      </c>
    </row>
    <row r="867" ht="24" spans="1:8">
      <c r="A867" s="282">
        <v>310</v>
      </c>
      <c r="B867" s="286" t="str">
        <f>CONCATENATE(IC!C311,"/",IC!D311)</f>
        <v>QFN40P0_5D_EPAD/CYP1120-40LQXI</v>
      </c>
      <c r="C867" s="284" t="str">
        <f>IC!E311</f>
        <v>DZ01V033900</v>
      </c>
      <c r="D867" s="284" t="str">
        <f>IC!F311</f>
        <v>SMD IC</v>
      </c>
      <c r="E867" s="284" t="str">
        <f>IC!G311</f>
        <v>CYPD1120-40LQXI QFN40P0_5D_EPAD</v>
      </c>
      <c r="F867" s="287" t="str">
        <f>IC!H311</f>
        <v>CYPRESS</v>
      </c>
      <c r="G867" s="288" t="str">
        <f>IC!I311</f>
        <v>去字符</v>
      </c>
      <c r="H867" s="289" t="str">
        <f>IC!K311</f>
        <v>41</v>
      </c>
    </row>
    <row r="868" spans="1:8">
      <c r="A868" s="282">
        <v>311</v>
      </c>
      <c r="B868" s="286" t="str">
        <f>CONCATENATE(IC!C312,"/",IC!D312)</f>
        <v>QFN48p0_4D_EPAD/PS176</v>
      </c>
      <c r="C868" s="284" t="str">
        <f>IC!E312</f>
        <v>DZ01V034000</v>
      </c>
      <c r="D868" s="284" t="str">
        <f>IC!F312</f>
        <v>SMD IC</v>
      </c>
      <c r="E868" s="284" t="str">
        <f>IC!G312</f>
        <v>PS176HDMQFN48GTR2-A0 QFN48p0_4D_EPAD</v>
      </c>
      <c r="F868" s="287" t="str">
        <f>IC!H312</f>
        <v>Parade</v>
      </c>
      <c r="G868" s="288" t="str">
        <f>IC!I312</f>
        <v>去字符</v>
      </c>
      <c r="H868" s="289" t="str">
        <f>IC!K312</f>
        <v>49</v>
      </c>
    </row>
    <row r="869" spans="1:8">
      <c r="A869" s="282">
        <v>312</v>
      </c>
      <c r="B869" s="286" t="str">
        <f>CONCATENATE(IC!C313,"/",IC!D313)</f>
        <v>QFN56P0_5D_EPAD/ANX7730</v>
      </c>
      <c r="C869" s="284" t="str">
        <f>IC!E313</f>
        <v>DZ01V034100</v>
      </c>
      <c r="D869" s="284" t="str">
        <f>IC!F313</f>
        <v>SMD IC</v>
      </c>
      <c r="E869" s="284" t="str">
        <f>IC!G313</f>
        <v>ANX7730FH-CA-T QFN56P0_5D_EPAD</v>
      </c>
      <c r="F869" s="287" t="str">
        <f>IC!H313</f>
        <v>analogix</v>
      </c>
      <c r="G869" s="288" t="str">
        <f>IC!I313</f>
        <v>去字符</v>
      </c>
      <c r="H869" s="289" t="str">
        <f>IC!K313</f>
        <v>57</v>
      </c>
    </row>
    <row r="870" spans="1:8">
      <c r="A870" s="282">
        <v>313</v>
      </c>
      <c r="B870" s="286" t="str">
        <f>CONCATENATE(IC!C314,"/",IC!D314)</f>
        <v>UQFN16P0_4D/TS3USB3200</v>
      </c>
      <c r="C870" s="284" t="str">
        <f>IC!E314</f>
        <v>DZ01V034200</v>
      </c>
      <c r="D870" s="284" t="str">
        <f>IC!F314</f>
        <v>SMD IC</v>
      </c>
      <c r="E870" s="284" t="str">
        <f>IC!G314</f>
        <v>TS3USB32008RSVR UQFN16P0_4D</v>
      </c>
      <c r="F870" s="287" t="str">
        <f>IC!H314</f>
        <v>TI</v>
      </c>
      <c r="G870" s="288">
        <f>IC!I314</f>
        <v>0</v>
      </c>
      <c r="H870" s="289" t="str">
        <f>IC!K314</f>
        <v>16</v>
      </c>
    </row>
    <row r="871" spans="1:8">
      <c r="A871" s="282">
        <v>314</v>
      </c>
      <c r="B871" s="286" t="str">
        <f>CONCATENATE(IC!C315,"/",IC!D315)</f>
        <v>ssop8p0_5D/TS5A23166</v>
      </c>
      <c r="C871" s="284" t="str">
        <f>IC!E315</f>
        <v>DZ01V034300</v>
      </c>
      <c r="D871" s="284" t="str">
        <f>IC!F315</f>
        <v>SMD IC</v>
      </c>
      <c r="E871" s="284" t="str">
        <f>IC!G315</f>
        <v>TS5A23166DCUR ssop8p0_5D</v>
      </c>
      <c r="F871" s="287" t="str">
        <f>IC!H315</f>
        <v>TI</v>
      </c>
      <c r="G871" s="288">
        <f>IC!I315</f>
        <v>0</v>
      </c>
      <c r="H871" s="289" t="str">
        <f>IC!K315</f>
        <v>16</v>
      </c>
    </row>
    <row r="872" spans="1:8">
      <c r="A872" s="282">
        <v>315</v>
      </c>
      <c r="B872" s="286" t="str">
        <f>CONCATENATE(IC!C316,"/",IC!D316)</f>
        <v>TQFN40/PS8407A</v>
      </c>
      <c r="C872" s="284" t="str">
        <f>IC!E316</f>
        <v>DZ01V034400</v>
      </c>
      <c r="D872" s="284" t="str">
        <f>IC!F316</f>
        <v>SMD IC</v>
      </c>
      <c r="E872" s="284" t="str">
        <f>IC!G316</f>
        <v>PS8407A/TQFN40P0_4D_EPAD</v>
      </c>
      <c r="F872" s="287" t="str">
        <f>IC!H316</f>
        <v>PARADE</v>
      </c>
      <c r="G872" s="288">
        <f>IC!I316</f>
        <v>0</v>
      </c>
      <c r="H872" s="289">
        <f>IC!K316</f>
        <v>41</v>
      </c>
    </row>
    <row r="873" spans="1:8">
      <c r="A873" s="282">
        <v>316</v>
      </c>
      <c r="B873" s="286" t="str">
        <f>CONCATENATE(IC!C317,"/",IC!D317)</f>
        <v>SOIC8/AT24CM01</v>
      </c>
      <c r="C873" s="284" t="str">
        <f>IC!E317</f>
        <v>DZ01V034500</v>
      </c>
      <c r="D873" s="284" t="str">
        <f>IC!F317</f>
        <v>SMD IC</v>
      </c>
      <c r="E873" s="284" t="str">
        <f>IC!G317</f>
        <v>ATMEL AT24CM01-SSHD  SO-8</v>
      </c>
      <c r="F873" s="287" t="str">
        <f>IC!H317</f>
        <v>ATMEL</v>
      </c>
      <c r="G873" s="288">
        <f>IC!I317</f>
        <v>0</v>
      </c>
      <c r="H873" s="289">
        <f>IC!K317</f>
        <v>8</v>
      </c>
    </row>
    <row r="874" spans="1:8">
      <c r="A874" s="282">
        <v>317</v>
      </c>
      <c r="B874" s="286" t="str">
        <f>CONCATENATE(IC!C318,"/",IC!D318)</f>
        <v>soic8_epad/MP4560DN</v>
      </c>
      <c r="C874" s="284" t="str">
        <f>IC!E318</f>
        <v>DZ01V034600</v>
      </c>
      <c r="D874" s="284" t="str">
        <f>IC!F318</f>
        <v>SMD IC</v>
      </c>
      <c r="E874" s="284" t="str">
        <f>IC!G318</f>
        <v>MP4560DN sop-8 2A/55V</v>
      </c>
      <c r="F874" s="287" t="str">
        <f>IC!H318</f>
        <v>欧富利</v>
      </c>
      <c r="G874" s="288">
        <f>IC!I318</f>
        <v>0</v>
      </c>
      <c r="H874" s="289">
        <f>IC!K318</f>
        <v>8</v>
      </c>
    </row>
    <row r="875" spans="1:8">
      <c r="A875" s="282">
        <v>318</v>
      </c>
      <c r="B875" s="286" t="str">
        <f>CONCATENATE(IC!C319,"/",IC!D319)</f>
        <v>ssop32p1_27/TM1623</v>
      </c>
      <c r="C875" s="284" t="str">
        <f>IC!E319</f>
        <v>DZ01V034700</v>
      </c>
      <c r="D875" s="284" t="str">
        <f>IC!F319</f>
        <v>SMD IC</v>
      </c>
      <c r="E875" s="284" t="str">
        <f>IC!G319</f>
        <v>TM1623 SOP32</v>
      </c>
      <c r="F875" s="287" t="str">
        <f>IC!H319</f>
        <v>天威</v>
      </c>
      <c r="G875" s="288">
        <f>IC!I319</f>
        <v>0</v>
      </c>
      <c r="H875" s="289">
        <f>IC!K319</f>
        <v>32</v>
      </c>
    </row>
    <row r="876" spans="1:8">
      <c r="A876" s="282">
        <v>319</v>
      </c>
      <c r="B876" s="286" t="str">
        <f>CONCATENATE(IC!C320,"/",IC!D320)</f>
        <v>SOT-23/TPS2552DBVR</v>
      </c>
      <c r="C876" s="284" t="str">
        <f>IC!E320</f>
        <v>DZ01V034800</v>
      </c>
      <c r="D876" s="284" t="str">
        <f>IC!F320</f>
        <v>SMD IC</v>
      </c>
      <c r="E876" s="284" t="str">
        <f>IC!G320</f>
        <v>TPS2552DBVR-1 SOT-23 TI</v>
      </c>
      <c r="F876" s="287" t="str">
        <f>IC!H320</f>
        <v>TI</v>
      </c>
      <c r="G876" s="288">
        <f>IC!I320</f>
        <v>0</v>
      </c>
      <c r="H876" s="289">
        <f>IC!K320</f>
        <v>6</v>
      </c>
    </row>
    <row r="877" ht="24" spans="1:8">
      <c r="A877" s="282">
        <v>320</v>
      </c>
      <c r="B877" s="286" t="str">
        <f>CONCATENATE(IC!C321,"/",IC!D321)</f>
        <v>SOP16-50-300A/MX25L256</v>
      </c>
      <c r="C877" s="284" t="str">
        <f>IC!E321</f>
        <v>DZ01V034900</v>
      </c>
      <c r="D877" s="284" t="str">
        <f>IC!F321</f>
        <v>SMD IC</v>
      </c>
      <c r="E877" s="284" t="str">
        <f>IC!G321</f>
        <v>MX25L25635EMI-12G 3V, 256Mb 16-pin SOP (300mil)</v>
      </c>
      <c r="F877" s="287" t="str">
        <f>IC!H321</f>
        <v>Macronix</v>
      </c>
      <c r="G877" s="288">
        <f>IC!I321</f>
        <v>0</v>
      </c>
      <c r="H877" s="289" t="str">
        <f>IC!K321</f>
        <v>16</v>
      </c>
    </row>
    <row r="878" spans="1:8">
      <c r="A878" s="282">
        <v>321</v>
      </c>
      <c r="B878" s="286" t="str">
        <f>CONCATENATE(IC!C322,"/",IC!D322)</f>
        <v>SOT23-5B/SN74LVC1G125Q-Q1</v>
      </c>
      <c r="C878" s="284" t="str">
        <f>IC!E322</f>
        <v>DZ01V035000</v>
      </c>
      <c r="D878" s="284" t="str">
        <f>IC!F322</f>
        <v>SMD IC</v>
      </c>
      <c r="E878" s="284" t="str">
        <f>IC!G322</f>
        <v>SN74LVC1G125DBVR SOT-23 -40 to 125°C</v>
      </c>
      <c r="F878" s="287" t="str">
        <f>IC!H322</f>
        <v>TI</v>
      </c>
      <c r="G878" s="288">
        <f>IC!I322</f>
        <v>0</v>
      </c>
      <c r="H878" s="289" t="str">
        <f>IC!K322</f>
        <v>5</v>
      </c>
    </row>
    <row r="879" ht="24" spans="1:8">
      <c r="A879" s="282">
        <v>322</v>
      </c>
      <c r="B879" s="286" t="str">
        <f>CONCATENATE(IC!C323,"/",IC!D323)</f>
        <v>QFN64-050-0909LH /RTL8211EG</v>
      </c>
      <c r="C879" s="284" t="str">
        <f>IC!E323</f>
        <v>DZ01V035100</v>
      </c>
      <c r="D879" s="284" t="str">
        <f>IC!F323</f>
        <v>SMD IC</v>
      </c>
      <c r="E879" s="284" t="str">
        <f>IC!G323</f>
        <v>RTL8211EG 64-pin QFN 1000Base-T IEEE802.3b Compliant</v>
      </c>
      <c r="F879" s="287" t="str">
        <f>IC!H323</f>
        <v>REALTEK</v>
      </c>
      <c r="G879" s="288">
        <f>IC!I323</f>
        <v>0</v>
      </c>
      <c r="H879" s="289" t="str">
        <f>IC!K323</f>
        <v>65</v>
      </c>
    </row>
    <row r="880" ht="24" spans="1:8">
      <c r="A880" s="282">
        <v>323</v>
      </c>
      <c r="B880" s="286" t="str">
        <f>CONCATENATE(IC!C324,"/",IC!D324)</f>
        <v>BGA96-32-1609G/MT41J64M16LA-15E</v>
      </c>
      <c r="C880" s="284" t="str">
        <f>IC!E324</f>
        <v>DZ01V035200</v>
      </c>
      <c r="D880" s="284" t="str">
        <f>IC!F324</f>
        <v>SMD IC</v>
      </c>
      <c r="E880" s="284" t="str">
        <f>IC!G324</f>
        <v>MT41K64M16TW-107:J 96-Ball FBGA</v>
      </c>
      <c r="F880" s="287" t="str">
        <f>IC!H324</f>
        <v>MICRO</v>
      </c>
      <c r="G880" s="288">
        <f>IC!I324</f>
        <v>0</v>
      </c>
      <c r="H880" s="289" t="str">
        <f>IC!K324</f>
        <v>96</v>
      </c>
    </row>
    <row r="881" spans="1:8">
      <c r="A881" s="282">
        <v>324</v>
      </c>
      <c r="B881" s="286" t="str">
        <f>CONCATENATE(IC!C325,"/",IC!D325)</f>
        <v>BGA817-26-3737/HI3531</v>
      </c>
      <c r="C881" s="284" t="str">
        <f>IC!E325</f>
        <v>DZ01V035300</v>
      </c>
      <c r="D881" s="284" t="str">
        <f>IC!F325</f>
        <v>SMD IC</v>
      </c>
      <c r="E881" s="284" t="str">
        <f>IC!G325</f>
        <v>HI3531 BGA817-26-3737</v>
      </c>
      <c r="F881" s="287" t="str">
        <f>IC!H325</f>
        <v>海思</v>
      </c>
      <c r="G881" s="288">
        <f>IC!I325</f>
        <v>0</v>
      </c>
      <c r="H881" s="289" t="str">
        <f>IC!K325</f>
        <v>817</v>
      </c>
    </row>
    <row r="882" spans="1:8">
      <c r="A882" s="282">
        <v>325</v>
      </c>
      <c r="B882" s="286" t="str">
        <f>CONCATENATE(IC!C326,"/",IC!D326)</f>
        <v>SO8_DDA/TPS54628</v>
      </c>
      <c r="C882" s="284" t="str">
        <f>IC!E326</f>
        <v>DZ01V035400</v>
      </c>
      <c r="D882" s="284" t="str">
        <f>IC!F326</f>
        <v>SMD IC</v>
      </c>
      <c r="E882" s="284" t="str">
        <f>IC!G326</f>
        <v>TPS54628DDA SO8_DDA Fsw=650-kHz</v>
      </c>
      <c r="F882" s="287" t="str">
        <f>IC!H326</f>
        <v>TI</v>
      </c>
      <c r="G882" s="288">
        <f>IC!I326</f>
        <v>0</v>
      </c>
      <c r="H882" s="289" t="str">
        <f>IC!K326</f>
        <v>9</v>
      </c>
    </row>
    <row r="883" ht="24" spans="1:8">
      <c r="A883" s="282">
        <v>326</v>
      </c>
      <c r="B883" s="286" t="str">
        <f>CONCATENATE(IC!C327,"/",IC!D327)</f>
        <v>fpBGA484/LCMXO2-4000HC-4FG484C </v>
      </c>
      <c r="C883" s="284" t="str">
        <f>IC!E327</f>
        <v>DZ01V035500</v>
      </c>
      <c r="D883" s="284" t="str">
        <f>IC!F327</f>
        <v>SMD IC</v>
      </c>
      <c r="E883" s="284" t="str">
        <f>IC!G327</f>
        <v>LCMXO2-4000HC-4FG484C fpBGA484</v>
      </c>
      <c r="F883" s="287" t="str">
        <f>IC!H327</f>
        <v>LATTICE</v>
      </c>
      <c r="G883" s="288">
        <f>IC!I327</f>
        <v>0</v>
      </c>
      <c r="H883" s="289">
        <f>IC!K327</f>
        <v>484</v>
      </c>
    </row>
    <row r="884" ht="24" spans="1:8">
      <c r="A884" s="282">
        <v>327</v>
      </c>
      <c r="B884" s="286" t="str">
        <f>CONCATENATE(IC!C328,"/",IC!D328)</f>
        <v>tqfp100p_epad  /EP91A6S</v>
      </c>
      <c r="C884" s="284" t="str">
        <f>IC!E328</f>
        <v>DZ01V035600</v>
      </c>
      <c r="D884" s="284" t="str">
        <f>IC!F328</f>
        <v>SMD IC</v>
      </c>
      <c r="E884" s="284" t="str">
        <f>IC!G328</f>
        <v>EP91A6S 100-pin TQFP package 6GHz 1-IN 1-OUT HDMI</v>
      </c>
      <c r="F884" s="287" t="str">
        <f>IC!H328</f>
        <v>EP</v>
      </c>
      <c r="G884" s="288">
        <f>IC!I328</f>
        <v>0</v>
      </c>
      <c r="H884" s="289">
        <f>IC!K328</f>
        <v>101</v>
      </c>
    </row>
    <row r="885" spans="1:8">
      <c r="A885" s="282">
        <v>328</v>
      </c>
      <c r="B885" s="286" t="str">
        <f>CONCATENATE(IC!C329,"/",IC!D329)</f>
        <v>SOIC8_5280/MX25L6406EM2I-12G</v>
      </c>
      <c r="C885" s="284" t="str">
        <f>IC!E329</f>
        <v>DZ01V035700</v>
      </c>
      <c r="D885" s="284" t="str">
        <f>IC!F329</f>
        <v>SMD IC</v>
      </c>
      <c r="E885" s="284" t="str">
        <f>IC!G329</f>
        <v>MX25L6406EM2I-12G 8-SOP CLOCK 86MHz</v>
      </c>
      <c r="F885" s="287" t="str">
        <f>IC!H329</f>
        <v>MXIC</v>
      </c>
      <c r="G885" s="288">
        <f>IC!I329</f>
        <v>0</v>
      </c>
      <c r="H885" s="289">
        <f>IC!K329</f>
        <v>8</v>
      </c>
    </row>
    <row r="886" ht="24" spans="1:8">
      <c r="A886" s="282">
        <v>329</v>
      </c>
      <c r="B886" s="286" t="str">
        <f>CONCATENATE(IC!C330,"/",IC!D330)</f>
        <v>LQFP144-05-22X22-EPAD/CSRA67075A01</v>
      </c>
      <c r="C886" s="284" t="str">
        <f>IC!E330</f>
        <v>DZ01V035800</v>
      </c>
      <c r="D886" s="284" t="str">
        <f>IC!F330</f>
        <v>SMD IC</v>
      </c>
      <c r="E886" s="284" t="str">
        <f>IC!G330</f>
        <v>CSRA67075DA01-CPSC-T LQFP144 </v>
      </c>
      <c r="F886" s="287" t="str">
        <f>IC!H330</f>
        <v>CSR</v>
      </c>
      <c r="G886" s="288">
        <f>IC!I330</f>
        <v>0</v>
      </c>
      <c r="H886" s="289">
        <f>IC!K330</f>
        <v>145</v>
      </c>
    </row>
    <row r="887" ht="33.75" spans="1:8">
      <c r="A887" s="282">
        <v>330</v>
      </c>
      <c r="B887" s="286" t="str">
        <f>CONCATENATE(IC!C331,"/",IC!D331)</f>
        <v>SOIC8_5280/GD25Q16CSIG</v>
      </c>
      <c r="C887" s="284" t="str">
        <f>IC!E331</f>
        <v>DZ01V035900</v>
      </c>
      <c r="D887" s="284" t="str">
        <f>IC!F331</f>
        <v>SMD IC</v>
      </c>
      <c r="E887" s="284" t="str">
        <f>IC!G331</f>
        <v>GD25Q16CSIG 16M-bit Serial Flash  SOIC8_5280</v>
      </c>
      <c r="F887" s="287" t="str">
        <f>IC!H331</f>
        <v>GD(兆易)</v>
      </c>
      <c r="G887" s="288" t="str">
        <f>IC!I331</f>
        <v>配 CSRA67075DA01的FLASH(先烧录一点黄色回货）</v>
      </c>
      <c r="H887" s="289" t="str">
        <f>IC!K331</f>
        <v>8</v>
      </c>
    </row>
    <row r="888" spans="1:8">
      <c r="A888" s="282">
        <v>331</v>
      </c>
      <c r="B888" s="286" t="str">
        <f>CONCATENATE(IC!C332,"/",IC!D332)</f>
        <v>SOT-23-5 /SY8089</v>
      </c>
      <c r="C888" s="284" t="str">
        <f>IC!E332</f>
        <v>DZ01V036000</v>
      </c>
      <c r="D888" s="284" t="str">
        <f>IC!F332</f>
        <v>SMD IC</v>
      </c>
      <c r="E888" s="284" t="str">
        <f>IC!G332</f>
        <v>SY8089AAAC SOT-23-5</v>
      </c>
      <c r="F888" s="287" t="str">
        <f>IC!H332</f>
        <v>SILERGY</v>
      </c>
      <c r="G888" s="288">
        <f>IC!I332</f>
        <v>0</v>
      </c>
      <c r="H888" s="289">
        <f>IC!K332</f>
        <v>5</v>
      </c>
    </row>
    <row r="889" spans="1:8">
      <c r="A889" s="282">
        <v>332</v>
      </c>
      <c r="B889" s="286" t="str">
        <f>CONCATENATE(IC!C333,"/",IC!D333)</f>
        <v>EPLQFP156P0_4D_EPAD/MSD3458 </v>
      </c>
      <c r="C889" s="284" t="str">
        <f>IC!E333</f>
        <v>DZ01V036100</v>
      </c>
      <c r="D889" s="284" t="str">
        <f>IC!F333</f>
        <v>SMD IC</v>
      </c>
      <c r="E889" s="284" t="str">
        <f>IC!G333</f>
        <v>MSD3458HBE-L-Z1 EPLQFP156P0_4D_EPAD</v>
      </c>
      <c r="F889" s="287" t="str">
        <f>IC!H333</f>
        <v>MStar</v>
      </c>
      <c r="G889" s="288">
        <f>IC!I333</f>
        <v>0</v>
      </c>
      <c r="H889" s="289">
        <f>IC!K333</f>
        <v>157</v>
      </c>
    </row>
    <row r="890" spans="1:8">
      <c r="A890" s="282">
        <v>333</v>
      </c>
      <c r="B890" s="286" t="str">
        <f>CONCATENATE(IC!C334,"/",IC!D334)</f>
        <v>LQFP64P_0_4D_epad /MST4030</v>
      </c>
      <c r="C890" s="284" t="str">
        <f>IC!E334</f>
        <v>DZ01V036200</v>
      </c>
      <c r="D890" s="284" t="str">
        <f>IC!F334</f>
        <v>SMD IC</v>
      </c>
      <c r="E890" s="284" t="str">
        <f>IC!G334</f>
        <v>MST4030H1 LQFP64P_0_4D_epad </v>
      </c>
      <c r="F890" s="287" t="str">
        <f>IC!H334</f>
        <v>Mstar</v>
      </c>
      <c r="G890" s="288">
        <f>IC!I334</f>
        <v>0</v>
      </c>
      <c r="H890" s="289">
        <f>IC!K334</f>
        <v>65</v>
      </c>
    </row>
    <row r="891" spans="1:8">
      <c r="A891" s="282">
        <v>334</v>
      </c>
      <c r="B891" s="286" t="str">
        <f>CONCATENATE(IC!C335,"/",IC!D335)</f>
        <v>DFN3X3-12/SY8368A</v>
      </c>
      <c r="C891" s="284" t="str">
        <f>IC!E335</f>
        <v>DZ01V036300</v>
      </c>
      <c r="D891" s="284" t="str">
        <f>IC!F335</f>
        <v>SMD IC</v>
      </c>
      <c r="E891" s="284" t="str">
        <f>IC!G335</f>
        <v>SY8368AQQC QFN3*3-12</v>
      </c>
      <c r="F891" s="287" t="str">
        <f>IC!H335</f>
        <v>SILERGY</v>
      </c>
      <c r="G891" s="288">
        <f>IC!I335</f>
        <v>0</v>
      </c>
      <c r="H891" s="289">
        <f>IC!K335</f>
        <v>12</v>
      </c>
    </row>
    <row r="892" spans="1:8">
      <c r="A892" s="282">
        <v>335</v>
      </c>
      <c r="B892" s="286" t="str">
        <f>CONCATENATE(IC!C336,"/",IC!D336)</f>
        <v>SOT-23-3/TLVH431AC</v>
      </c>
      <c r="C892" s="284" t="str">
        <f>IC!E336</f>
        <v>DZ01V036400</v>
      </c>
      <c r="D892" s="284" t="str">
        <f>IC!F336</f>
        <v>SMD IC</v>
      </c>
      <c r="E892" s="284" t="str">
        <f>IC!G336</f>
        <v>TLVH431ACDBZR SOT-23-3 VREF=1.24V VKA=18V</v>
      </c>
      <c r="F892" s="287" t="str">
        <f>IC!H336</f>
        <v>TI</v>
      </c>
      <c r="G892" s="288">
        <f>IC!I336</f>
        <v>0</v>
      </c>
      <c r="H892" s="289">
        <f>IC!K336</f>
        <v>3</v>
      </c>
    </row>
    <row r="893" spans="1:8">
      <c r="A893" s="282">
        <v>336</v>
      </c>
      <c r="B893" s="286" t="str">
        <f>CONCATENATE(IC!C337,"/",IC!D337)</f>
        <v>SOT-23-5 /RT9724GB</v>
      </c>
      <c r="C893" s="284" t="str">
        <f>IC!E337</f>
        <v>DZ01V036500</v>
      </c>
      <c r="D893" s="284" t="str">
        <f>IC!F337</f>
        <v>SMD IC</v>
      </c>
      <c r="E893" s="284" t="str">
        <f>IC!G337</f>
        <v>RT9724GB SOT-23-5 (已停产)</v>
      </c>
      <c r="F893" s="287" t="str">
        <f>IC!H337</f>
        <v>RICHTEK</v>
      </c>
      <c r="G893" s="288">
        <f>IC!I337</f>
        <v>0</v>
      </c>
      <c r="H893" s="289">
        <f>IC!K337</f>
        <v>5</v>
      </c>
    </row>
    <row r="894" spans="1:8">
      <c r="A894" s="282">
        <v>337</v>
      </c>
      <c r="B894" s="286" t="str">
        <f>CONCATENATE(IC!C338,"/",IC!D338)</f>
        <v>SOT-23/LM431AIM3</v>
      </c>
      <c r="C894" s="284" t="str">
        <f>IC!E338</f>
        <v>DZ01V036600</v>
      </c>
      <c r="D894" s="284" t="str">
        <f>IC!F338</f>
        <v>SMD IC</v>
      </c>
      <c r="E894" s="284" t="str">
        <f>IC!G338</f>
        <v>TI LM431AIM3 SOT23-3</v>
      </c>
      <c r="F894" s="287" t="str">
        <f>IC!H338</f>
        <v>TI</v>
      </c>
      <c r="G894" s="288">
        <f>IC!I338</f>
        <v>0</v>
      </c>
      <c r="H894" s="289" t="str">
        <f>IC!K338</f>
        <v>3</v>
      </c>
    </row>
    <row r="895" spans="1:8">
      <c r="A895" s="282">
        <v>338</v>
      </c>
      <c r="B895" s="286" t="str">
        <f>CONCATENATE(IC!C339,"/",IC!D339)</f>
        <v>SO-5X7-14P-0_65/TPS54383</v>
      </c>
      <c r="C895" s="284" t="str">
        <f>IC!E339</f>
        <v>DZ01V036700</v>
      </c>
      <c r="D895" s="284" t="str">
        <f>IC!F339</f>
        <v>SMD IC</v>
      </c>
      <c r="E895" s="284" t="str">
        <f>IC!G339</f>
        <v>TI TPS54383PWPR SOP-14</v>
      </c>
      <c r="F895" s="287" t="str">
        <f>IC!H339</f>
        <v>TI</v>
      </c>
      <c r="G895" s="288">
        <f>IC!I339</f>
        <v>0</v>
      </c>
      <c r="H895" s="289" t="str">
        <f>IC!K339</f>
        <v>14</v>
      </c>
    </row>
    <row r="896" spans="1:8">
      <c r="A896" s="282">
        <v>339</v>
      </c>
      <c r="B896" s="286" t="str">
        <f>CONCATENATE(IC!C340,"/",IC!D340)</f>
        <v>sop10-20-124a/LM5020MM-2</v>
      </c>
      <c r="C896" s="284" t="str">
        <f>IC!E340</f>
        <v>DZ01V036800</v>
      </c>
      <c r="D896" s="284" t="str">
        <f>IC!F340</f>
        <v>SMD IC</v>
      </c>
      <c r="E896" s="284" t="str">
        <f>IC!G340</f>
        <v>TI LM5020MM-2 MSOP-10</v>
      </c>
      <c r="F896" s="287" t="str">
        <f>IC!H340</f>
        <v>TI</v>
      </c>
      <c r="G896" s="288">
        <f>IC!I340</f>
        <v>0</v>
      </c>
      <c r="H896" s="289" t="str">
        <f>IC!K340</f>
        <v>10</v>
      </c>
    </row>
    <row r="897" spans="1:8">
      <c r="A897" s="282">
        <v>340</v>
      </c>
      <c r="B897" s="286" t="str">
        <f>CONCATENATE(IC!C341,"/",IC!D341)</f>
        <v>soic8/LM393DR</v>
      </c>
      <c r="C897" s="284" t="str">
        <f>IC!E341</f>
        <v>DZ01V036900</v>
      </c>
      <c r="D897" s="284" t="str">
        <f>IC!F341</f>
        <v>SMD IC</v>
      </c>
      <c r="E897" s="284" t="str">
        <f>IC!G341</f>
        <v>TI LM393DR soic8 比较器</v>
      </c>
      <c r="F897" s="287" t="str">
        <f>IC!H341</f>
        <v>TI</v>
      </c>
      <c r="G897" s="288">
        <f>IC!I341</f>
        <v>0</v>
      </c>
      <c r="H897" s="289" t="str">
        <f>IC!K341</f>
        <v>8</v>
      </c>
    </row>
    <row r="898" ht="67.5" spans="1:8">
      <c r="A898" s="282">
        <v>341</v>
      </c>
      <c r="B898" s="286" t="str">
        <f>CONCATENATE(IC!C342,"/",IC!D342)</f>
        <v>LQFP64P0_4D/EPF025R</v>
      </c>
      <c r="C898" s="284" t="str">
        <f>IC!E342</f>
        <v>DZ01V037000</v>
      </c>
      <c r="D898" s="284" t="str">
        <f>IC!F342</f>
        <v>SMD IC</v>
      </c>
      <c r="E898" s="284" t="str">
        <f>IC!G342</f>
        <v>EPF025R LQFP64P0_4D</v>
      </c>
      <c r="F898" s="287" t="str">
        <f>IC!H342</f>
        <v>EP</v>
      </c>
      <c r="G898" s="288" t="str">
        <f>IC!I342</f>
        <v>采购芯片时，需同时采购相对应的KEY.(生产时PCBA贴片后先烧录原厂配套的key，再烧录公司自己程序)</v>
      </c>
      <c r="H898" s="289">
        <f>IC!K342</f>
        <v>64</v>
      </c>
    </row>
    <row r="899" spans="1:8">
      <c r="A899" s="282">
        <v>342</v>
      </c>
      <c r="B899" s="286" t="str">
        <f>CONCATENATE(IC!C343,"/",IC!D343)</f>
        <v>UQFN16P0_4D/TS3A5017RSVR</v>
      </c>
      <c r="C899" s="284" t="str">
        <f>IC!E343</f>
        <v>DZ01V037100</v>
      </c>
      <c r="D899" s="284" t="str">
        <f>IC!F343</f>
        <v>SMD IC</v>
      </c>
      <c r="E899" s="284" t="str">
        <f>IC!G343</f>
        <v>TS3A5017RSVR 16PIN UQFN</v>
      </c>
      <c r="F899" s="287" t="str">
        <f>IC!H343</f>
        <v>TI</v>
      </c>
      <c r="G899" s="288">
        <f>IC!I343</f>
        <v>0</v>
      </c>
      <c r="H899" s="289">
        <f>IC!K343</f>
        <v>16</v>
      </c>
    </row>
    <row r="900" ht="24" spans="1:8">
      <c r="A900" s="282">
        <v>343</v>
      </c>
      <c r="B900" s="286" t="str">
        <f>CONCATENATE(IC!C344,"/",IC!D344)</f>
        <v>SO-5X5-30P-0_5-EPAD/XR76112-A</v>
      </c>
      <c r="C900" s="284" t="str">
        <f>IC!E344</f>
        <v>DZ01V037200</v>
      </c>
      <c r="D900" s="284" t="str">
        <f>IC!F344</f>
        <v>SMD IC</v>
      </c>
      <c r="E900" s="284" t="str">
        <f>IC!G344</f>
        <v>XR76112ELMTR-F SO-5X5-30P-0_5-EPAD</v>
      </c>
      <c r="F900" s="287" t="str">
        <f>IC!H344</f>
        <v>EXAR</v>
      </c>
      <c r="G900" s="288">
        <f>IC!I344</f>
        <v>0</v>
      </c>
      <c r="H900" s="289">
        <f>IC!K344</f>
        <v>30</v>
      </c>
    </row>
    <row r="901" ht="24" spans="1:8">
      <c r="A901" s="282">
        <v>344</v>
      </c>
      <c r="B901" s="286" t="str">
        <f>CONCATENATE(IC!C345,"/",IC!D345)</f>
        <v>SO_6P0_65D/ADCMP608BKSZ-REEL7</v>
      </c>
      <c r="C901" s="284" t="str">
        <f>IC!E345</f>
        <v>DZ01V037300</v>
      </c>
      <c r="D901" s="284" t="str">
        <f>IC!F345</f>
        <v>SMD IC</v>
      </c>
      <c r="E901" s="284" t="str">
        <f>IC!G345</f>
        <v>ADCMP608BKSZ-REEL7 KS-6</v>
      </c>
      <c r="F901" s="287" t="str">
        <f>IC!H345</f>
        <v>ADI</v>
      </c>
      <c r="G901" s="288">
        <f>IC!I345</f>
        <v>0</v>
      </c>
      <c r="H901" s="289">
        <f>IC!K345</f>
        <v>6</v>
      </c>
    </row>
    <row r="902" spans="1:8">
      <c r="A902" s="282">
        <v>345</v>
      </c>
      <c r="B902" s="286" t="str">
        <f>CONCATENATE(IC!C346,"/",IC!D346)</f>
        <v>tssop16/TS3A5017PWR</v>
      </c>
      <c r="C902" s="284" t="str">
        <f>IC!E346</f>
        <v>DZ01V037400</v>
      </c>
      <c r="D902" s="284" t="str">
        <f>IC!F346</f>
        <v>SMD IC</v>
      </c>
      <c r="E902" s="284" t="str">
        <f>IC!G346</f>
        <v>TS3A5017PWR TSSOP16</v>
      </c>
      <c r="F902" s="287" t="str">
        <f>IC!H346</f>
        <v>TI</v>
      </c>
      <c r="G902" s="288">
        <f>IC!I346</f>
        <v>0</v>
      </c>
      <c r="H902" s="289">
        <f>IC!K346</f>
        <v>16</v>
      </c>
    </row>
    <row r="903" spans="1:8">
      <c r="A903" s="282">
        <v>346</v>
      </c>
      <c r="B903" s="286" t="str">
        <f>CONCATENATE(IC!C347,"/",IC!D347)</f>
        <v>TSSOP28/CS8406</v>
      </c>
      <c r="C903" s="284" t="str">
        <f>IC!E347</f>
        <v>DZ01V037500</v>
      </c>
      <c r="D903" s="284" t="str">
        <f>IC!F347</f>
        <v>IC</v>
      </c>
      <c r="E903" s="284" t="str">
        <f>IC!G347</f>
        <v>CS8406 TSSOP28</v>
      </c>
      <c r="F903" s="287" t="str">
        <f>IC!H347</f>
        <v>CIRRUS LOGIC</v>
      </c>
      <c r="G903" s="288">
        <f>IC!I347</f>
        <v>0</v>
      </c>
      <c r="H903" s="289">
        <f>IC!K347</f>
        <v>28</v>
      </c>
    </row>
    <row r="904" spans="1:8">
      <c r="A904" s="282">
        <v>347</v>
      </c>
      <c r="B904" s="286" t="str">
        <f>CONCATENATE(IC!C348,"/",IC!D348)</f>
        <v>tqfp100p_epad/EP9162SL</v>
      </c>
      <c r="C904" s="284" t="str">
        <f>IC!E348</f>
        <v>DZ01V037600</v>
      </c>
      <c r="D904" s="284" t="str">
        <f>IC!F348</f>
        <v>SMD IC</v>
      </c>
      <c r="E904" s="284" t="str">
        <f>IC!G348</f>
        <v>EP9162SL tqfp100p_epad</v>
      </c>
      <c r="F904" s="287" t="str">
        <f>IC!H348</f>
        <v>EP</v>
      </c>
      <c r="G904" s="288">
        <f>IC!I348</f>
        <v>0</v>
      </c>
      <c r="H904" s="289">
        <f>IC!K348</f>
        <v>101</v>
      </c>
    </row>
    <row r="905" spans="1:8">
      <c r="A905" s="282">
        <v>348</v>
      </c>
      <c r="B905" s="286" t="str">
        <f>CONCATENATE(IC!C349,"/",IC!D349)</f>
        <v>LQFP128P0_5D_EPAD/EP9164SL</v>
      </c>
      <c r="C905" s="284" t="str">
        <f>IC!E349</f>
        <v>DZ01V037700</v>
      </c>
      <c r="D905" s="284" t="str">
        <f>IC!F349</f>
        <v>SMD IC</v>
      </c>
      <c r="E905" s="284" t="str">
        <f>IC!G349</f>
        <v>EP9164SL LQFP128P0_5D_EPAD</v>
      </c>
      <c r="F905" s="287" t="str">
        <f>IC!H349</f>
        <v>EP</v>
      </c>
      <c r="G905" s="288">
        <f>IC!I349</f>
        <v>0</v>
      </c>
      <c r="H905" s="289">
        <f>IC!K349</f>
        <v>129</v>
      </c>
    </row>
    <row r="906" spans="1:8">
      <c r="A906" s="282">
        <v>349</v>
      </c>
      <c r="B906" s="286" t="str">
        <f>CONCATENATE(IC!C350,"/",IC!D350)</f>
        <v>tqfp100p_epad/EP9162S</v>
      </c>
      <c r="C906" s="284" t="str">
        <f>IC!E350</f>
        <v>DZ01V037800</v>
      </c>
      <c r="D906" s="284" t="str">
        <f>IC!F350</f>
        <v>SMD IC</v>
      </c>
      <c r="E906" s="284" t="str">
        <f>IC!G350</f>
        <v>EP9162S tqfp100p_epad</v>
      </c>
      <c r="F906" s="287" t="str">
        <f>IC!H350</f>
        <v>EP</v>
      </c>
      <c r="G906" s="288">
        <f>IC!I350</f>
        <v>0</v>
      </c>
      <c r="H906" s="289">
        <f>IC!K350</f>
        <v>101</v>
      </c>
    </row>
    <row r="907" spans="1:8">
      <c r="A907" s="282">
        <v>350</v>
      </c>
      <c r="B907" s="286" t="str">
        <f>CONCATENATE(IC!C351,"/",IC!D351)</f>
        <v>LQFP128P0_5D_EPAD/EP9164S</v>
      </c>
      <c r="C907" s="284" t="str">
        <f>IC!E351</f>
        <v>DZ01V037900</v>
      </c>
      <c r="D907" s="284" t="str">
        <f>IC!F351</f>
        <v>SMD IC</v>
      </c>
      <c r="E907" s="284" t="str">
        <f>IC!G351</f>
        <v>EP9164S LQFP128P0_5D_EPAD</v>
      </c>
      <c r="F907" s="287" t="str">
        <f>IC!H351</f>
        <v>EP</v>
      </c>
      <c r="G907" s="288">
        <f>IC!I351</f>
        <v>0</v>
      </c>
      <c r="H907" s="289">
        <f>IC!K351</f>
        <v>129</v>
      </c>
    </row>
    <row r="908" ht="24" spans="1:8">
      <c r="A908" s="282">
        <v>351</v>
      </c>
      <c r="B908" s="286" t="str">
        <f>CONCATENATE(IC!C352,"/",IC!D352)</f>
        <v>QFN-5X5-32P0_5D-EPAD/LCMX02-256HC-4SG32C</v>
      </c>
      <c r="C908" s="284" t="str">
        <f>IC!E352</f>
        <v>DZ01V038000</v>
      </c>
      <c r="D908" s="284" t="str">
        <f>IC!F352</f>
        <v>SMD IC</v>
      </c>
      <c r="E908" s="284" t="str">
        <f>IC!G352</f>
        <v>LCMX02-256HC-4SG32C QFN-5X5-32P0_5D-EPAD</v>
      </c>
      <c r="F908" s="287" t="str">
        <f>IC!H352</f>
        <v>Lattice</v>
      </c>
      <c r="G908" s="288">
        <f>IC!I352</f>
        <v>0</v>
      </c>
      <c r="H908" s="289">
        <f>IC!K352</f>
        <v>32</v>
      </c>
    </row>
    <row r="909" ht="24" spans="1:8">
      <c r="A909" s="282">
        <v>352</v>
      </c>
      <c r="B909" s="286" t="str">
        <f>CONCATENATE(IC!C353,"/",IC!D353)</f>
        <v>QFN-10X10-80P0_4D-EPAD / MST4031H1</v>
      </c>
      <c r="C909" s="284" t="str">
        <f>IC!E353</f>
        <v>DZ01V038100</v>
      </c>
      <c r="D909" s="284" t="str">
        <f>IC!F353</f>
        <v>SMD IC</v>
      </c>
      <c r="E909" s="284" t="str">
        <f>IC!G353</f>
        <v>MST4031H1 QFN-10X10-80P0_4D-EPAD</v>
      </c>
      <c r="F909" s="287" t="str">
        <f>IC!H353</f>
        <v>Mstar</v>
      </c>
      <c r="G909" s="288">
        <f>IC!I353</f>
        <v>0</v>
      </c>
      <c r="H909" s="289">
        <f>IC!K353</f>
        <v>81</v>
      </c>
    </row>
    <row r="910" spans="1:8">
      <c r="A910" s="282">
        <v>353</v>
      </c>
      <c r="B910" s="286" t="str">
        <f>CONCATENATE(IC!C354,"/",IC!D354)</f>
        <v>VFQFPN32P_EPAD/IDT5V49EE902</v>
      </c>
      <c r="C910" s="284" t="str">
        <f>IC!E354</f>
        <v>DZ01V038200</v>
      </c>
      <c r="D910" s="284" t="str">
        <f>IC!F354</f>
        <v>SMD IC</v>
      </c>
      <c r="E910" s="284" t="str">
        <f>IC!G354</f>
        <v>IDT5V49EE902 VFQFPN32P_EPAD</v>
      </c>
      <c r="F910" s="287" t="str">
        <f>IC!H354</f>
        <v>IDT</v>
      </c>
      <c r="G910" s="288">
        <f>IC!I354</f>
        <v>0</v>
      </c>
      <c r="H910" s="289">
        <f>IC!K354</f>
        <v>32</v>
      </c>
    </row>
    <row r="911" ht="24" spans="1:8">
      <c r="A911" s="282">
        <v>354</v>
      </c>
      <c r="B911" s="286" t="str">
        <f>CONCATENATE(IC!C355,"/",IC!D355)</f>
        <v>BGA-27X27-672P-1_0/LEF3-70EA-8FN672C</v>
      </c>
      <c r="C911" s="284" t="str">
        <f>IC!E355</f>
        <v>DZ01V038300</v>
      </c>
      <c r="D911" s="284" t="str">
        <f>IC!F355</f>
        <v>SMD IC</v>
      </c>
      <c r="E911" s="284" t="str">
        <f>IC!G355</f>
        <v>LEF3-70EA-8FN672C  BGA-27X27-672P-1_0</v>
      </c>
      <c r="F911" s="287" t="str">
        <f>IC!H355</f>
        <v>LATTICE</v>
      </c>
      <c r="G911" s="288">
        <f>IC!I355</f>
        <v>0</v>
      </c>
      <c r="H911" s="289">
        <f>IC!K355</f>
        <v>672</v>
      </c>
    </row>
    <row r="912" ht="24" spans="1:8">
      <c r="A912" s="282">
        <v>355</v>
      </c>
      <c r="B912" s="286" t="str">
        <f>CONCATENATE(IC!C356,"/",IC!D356)</f>
        <v>QFN-8X8-52P0_5D-EPAD/8T349316NLI8</v>
      </c>
      <c r="C912" s="284" t="str">
        <f>IC!E356</f>
        <v>DZ01V038400</v>
      </c>
      <c r="D912" s="284" t="str">
        <f>IC!F356</f>
        <v>SMD IC</v>
      </c>
      <c r="E912" s="284" t="str">
        <f>IC!G356</f>
        <v>8T349316NLI8 QFN-8X8-52P0_5D-EPAD</v>
      </c>
      <c r="F912" s="287" t="str">
        <f>IC!H356</f>
        <v>IDT</v>
      </c>
      <c r="G912" s="288">
        <f>IC!I356</f>
        <v>0</v>
      </c>
      <c r="H912" s="289">
        <f>IC!K356</f>
        <v>52</v>
      </c>
    </row>
    <row r="913" ht="24" spans="1:8">
      <c r="A913" s="282">
        <v>356</v>
      </c>
      <c r="B913" s="286" t="str">
        <f>CONCATENATE(IC!C357,"/",IC!D357)</f>
        <v>sop48-20-720a/MX30LF1G18AC-TI</v>
      </c>
      <c r="C913" s="284" t="str">
        <f>IC!E357</f>
        <v>DZ01V038500</v>
      </c>
      <c r="D913" s="284" t="str">
        <f>IC!F357</f>
        <v>SMD IC</v>
      </c>
      <c r="E913" s="284" t="str">
        <f>IC!G357</f>
        <v>MX30LF1G18AC-TI sop48-20-720a</v>
      </c>
      <c r="F913" s="287" t="str">
        <f>IC!H357</f>
        <v>MX</v>
      </c>
      <c r="G913" s="288">
        <f>IC!I357</f>
        <v>0</v>
      </c>
      <c r="H913" s="289">
        <f>IC!K357</f>
        <v>48</v>
      </c>
    </row>
    <row r="914" spans="1:8">
      <c r="A914" s="282">
        <v>357</v>
      </c>
      <c r="B914" s="286" t="str">
        <f>CONCATENATE(IC!C358,"/",IC!D358)</f>
        <v>LQFP48/DP83848C</v>
      </c>
      <c r="C914" s="284" t="str">
        <f>IC!E358</f>
        <v>DZ01V038600</v>
      </c>
      <c r="D914" s="284" t="str">
        <f>IC!F358</f>
        <v>SMD IC</v>
      </c>
      <c r="E914" s="284" t="str">
        <f>IC!G358</f>
        <v>DP83848C LQFP48</v>
      </c>
      <c r="F914" s="287" t="str">
        <f>IC!H358</f>
        <v>NS</v>
      </c>
      <c r="G914" s="288">
        <f>IC!I358</f>
        <v>0</v>
      </c>
      <c r="H914" s="289">
        <f>IC!K358</f>
        <v>48</v>
      </c>
    </row>
    <row r="915" ht="24" spans="1:8">
      <c r="A915" s="282">
        <v>358</v>
      </c>
      <c r="B915" s="286" t="str">
        <f>CONCATENATE(IC!C359,"/",IC!D359)</f>
        <v>LQFP100-1616-_5/STM32F207VET6</v>
      </c>
      <c r="C915" s="284" t="str">
        <f>IC!E359</f>
        <v>DZ01V038700</v>
      </c>
      <c r="D915" s="284" t="str">
        <f>IC!F359</f>
        <v>SMD IC</v>
      </c>
      <c r="E915" s="284" t="str">
        <f>IC!G359</f>
        <v>STM32F207VET6 LQFP100-1616-_5</v>
      </c>
      <c r="F915" s="287" t="str">
        <f>IC!H359</f>
        <v>STM</v>
      </c>
      <c r="G915" s="288">
        <f>IC!I359</f>
        <v>0</v>
      </c>
      <c r="H915" s="289">
        <f>IC!K359</f>
        <v>100</v>
      </c>
    </row>
    <row r="916" spans="1:8">
      <c r="A916" s="282">
        <v>359</v>
      </c>
      <c r="B916" s="286" t="str">
        <f>CONCATENATE(IC!C360,"/",IC!D360)</f>
        <v>QFN76P0_4D_EPAD/SII9396</v>
      </c>
      <c r="C916" s="284" t="str">
        <f>IC!E360</f>
        <v>DZ01V038800</v>
      </c>
      <c r="D916" s="284" t="str">
        <f>IC!F360</f>
        <v>SMD IC</v>
      </c>
      <c r="E916" s="284" t="str">
        <f>IC!G360</f>
        <v>SII9396CNUC-PTN QFN76P0_4D_EPAD</v>
      </c>
      <c r="F916" s="287" t="str">
        <f>IC!H360</f>
        <v>LATTICE</v>
      </c>
      <c r="G916" s="288">
        <f>IC!I360</f>
        <v>0</v>
      </c>
      <c r="H916" s="289">
        <f>IC!K360</f>
        <v>77</v>
      </c>
    </row>
    <row r="917" spans="1:8">
      <c r="A917" s="282">
        <v>360</v>
      </c>
      <c r="B917" s="286" t="str">
        <f>CONCATENATE(IC!C361,"/",IC!D361)</f>
        <v>QFN72P0_5D_EPAD/M21452</v>
      </c>
      <c r="C917" s="284" t="str">
        <f>IC!E361</f>
        <v>DZ01V038900</v>
      </c>
      <c r="D917" s="284" t="str">
        <f>IC!F361</f>
        <v>SMD IC</v>
      </c>
      <c r="E917" s="284" t="str">
        <f>IC!G361</f>
        <v>M21452G-13 QFN72P0_5D_EPAD</v>
      </c>
      <c r="F917" s="287" t="str">
        <f>IC!H361</f>
        <v>Mindspeed</v>
      </c>
      <c r="G917" s="288">
        <f>IC!I361</f>
        <v>0</v>
      </c>
      <c r="H917" s="289">
        <f>IC!K361</f>
        <v>73</v>
      </c>
    </row>
    <row r="918" spans="1:8">
      <c r="A918" s="282">
        <v>361</v>
      </c>
      <c r="B918" s="286" t="str">
        <f>CONCATENATE(IC!C362,"/",IC!D362)</f>
        <v>tssop16/74HC138PW</v>
      </c>
      <c r="C918" s="284" t="str">
        <f>IC!E362</f>
        <v>DZ01V039000</v>
      </c>
      <c r="D918" s="284" t="str">
        <f>IC!F362</f>
        <v>SMD IC</v>
      </c>
      <c r="E918" s="284" t="str">
        <f>IC!G362</f>
        <v>74HC138PW SOIC16</v>
      </c>
      <c r="F918" s="287" t="str">
        <f>IC!H362</f>
        <v>NXP</v>
      </c>
      <c r="G918" s="288">
        <f>IC!I362</f>
        <v>0</v>
      </c>
      <c r="H918" s="289">
        <f>IC!K362</f>
        <v>16</v>
      </c>
    </row>
    <row r="919" ht="24" spans="1:8">
      <c r="A919" s="282">
        <v>362</v>
      </c>
      <c r="B919" s="286" t="str">
        <f>CONCATENATE(IC!C363,"/",IC!D363)</f>
        <v>qfn-16x16-128p0_4d-epad/BV3661</v>
      </c>
      <c r="C919" s="284" t="str">
        <f>IC!E363</f>
        <v>DZ01V039100</v>
      </c>
      <c r="D919" s="284" t="str">
        <f>IC!F363</f>
        <v>SMD IC</v>
      </c>
      <c r="E919" s="284" t="str">
        <f>IC!G363</f>
        <v>BV3661 LQFP-128 HDMI2.0三进一出</v>
      </c>
      <c r="F919" s="287" t="str">
        <f>IC!H363</f>
        <v>EP</v>
      </c>
      <c r="G919" s="288">
        <f>IC!I363</f>
        <v>0</v>
      </c>
      <c r="H919" s="289">
        <f>IC!K363</f>
        <v>129</v>
      </c>
    </row>
    <row r="920" ht="24" spans="1:8">
      <c r="A920" s="282">
        <v>363</v>
      </c>
      <c r="B920" s="286" t="str">
        <f>CONCATENATE(IC!C364,"/",IC!D364)</f>
        <v>qfn-12x12-80p0_4d-epad/BV6336E</v>
      </c>
      <c r="C920" s="284" t="str">
        <f>IC!E364</f>
        <v>DZ01V039200</v>
      </c>
      <c r="D920" s="284" t="str">
        <f>IC!F364</f>
        <v>SMD IC</v>
      </c>
      <c r="E920" s="284" t="str">
        <f>IC!G364</f>
        <v>BV6336E LQFP-80</v>
      </c>
      <c r="F920" s="287" t="str">
        <f>IC!H364</f>
        <v>EP</v>
      </c>
      <c r="G920" s="288">
        <f>IC!I364</f>
        <v>0</v>
      </c>
      <c r="H920" s="289">
        <f>IC!K364</f>
        <v>80</v>
      </c>
    </row>
    <row r="921" ht="24" spans="1:8">
      <c r="A921" s="282">
        <v>364</v>
      </c>
      <c r="B921" s="286" t="str">
        <f>CONCATENATE(IC!C365,"/",IC!D365)</f>
        <v>bga-5_6x5_6-64p-0_8/SiI9630BOC</v>
      </c>
      <c r="C921" s="284" t="str">
        <f>IC!E365</f>
        <v>DZ01V039300</v>
      </c>
      <c r="D921" s="284" t="str">
        <f>IC!F365</f>
        <v>SMD IC</v>
      </c>
      <c r="E921" s="284" t="str">
        <f>IC!G365</f>
        <v>SiI9630BOC bga-5_6x5_6-64p-0_8</v>
      </c>
      <c r="F921" s="287" t="str">
        <f>IC!H365</f>
        <v>LATTICE</v>
      </c>
      <c r="G921" s="288">
        <f>IC!I365</f>
        <v>0</v>
      </c>
      <c r="H921" s="289">
        <f>IC!K365</f>
        <v>64</v>
      </c>
    </row>
    <row r="922" ht="24" spans="1:8">
      <c r="A922" s="282">
        <v>365</v>
      </c>
      <c r="B922" s="286" t="str">
        <f>CONCATENATE(IC!C366,"/",IC!D366)</f>
        <v>sop-2x3_1-8p-0_5/PCA9306DQER</v>
      </c>
      <c r="C922" s="284" t="str">
        <f>IC!E366</f>
        <v>DZ01V039400</v>
      </c>
      <c r="D922" s="284" t="str">
        <f>IC!F366</f>
        <v>SMD IC</v>
      </c>
      <c r="E922" s="284" t="str">
        <f>IC!G366</f>
        <v>PCA9306DQER sop-2x3_1-8p-0_5
</v>
      </c>
      <c r="F922" s="287" t="str">
        <f>IC!H366</f>
        <v>TI</v>
      </c>
      <c r="G922" s="288">
        <f>IC!I366</f>
        <v>0</v>
      </c>
      <c r="H922" s="289">
        <f>IC!K366</f>
        <v>8</v>
      </c>
    </row>
    <row r="923" ht="24" spans="1:8">
      <c r="A923" s="282">
        <v>366</v>
      </c>
      <c r="B923" s="286" t="str">
        <f>CONCATENATE(IC!C367,"/",IC!D367)</f>
        <v>qfp-2_6x1_8-16p-0_4/SN74AVC4T774PW</v>
      </c>
      <c r="C923" s="284" t="str">
        <f>IC!E367</f>
        <v>DZ01V039500</v>
      </c>
      <c r="D923" s="284" t="str">
        <f>IC!F367</f>
        <v>SMD IC</v>
      </c>
      <c r="E923" s="284" t="str">
        <f>IC!G367</f>
        <v>SN74AVC4T774PW qfp-2_6x1_8-16p-0_4</v>
      </c>
      <c r="F923" s="287" t="str">
        <f>IC!H367</f>
        <v>TI</v>
      </c>
      <c r="G923" s="288">
        <f>IC!I367</f>
        <v>0</v>
      </c>
      <c r="H923" s="289" t="str">
        <f>IC!K367</f>
        <v>16</v>
      </c>
    </row>
    <row r="924" spans="1:8">
      <c r="A924" s="282">
        <v>367</v>
      </c>
      <c r="B924" s="286" t="str">
        <f>CONCATENATE(IC!C368,"/",IC!D368)</f>
        <v>sop-2x2_1-6p-0_65/NC7WZ07P6X</v>
      </c>
      <c r="C924" s="284" t="str">
        <f>IC!E368</f>
        <v>DZ01V039600</v>
      </c>
      <c r="D924" s="284" t="str">
        <f>IC!F368</f>
        <v>SMD IC</v>
      </c>
      <c r="E924" s="284" t="str">
        <f>IC!G368</f>
        <v>NC7WZ07P6X sop-2x2_1-6p-0_65</v>
      </c>
      <c r="F924" s="287" t="str">
        <f>IC!H368</f>
        <v>FAIRCHILD</v>
      </c>
      <c r="G924" s="288">
        <f>IC!I368</f>
        <v>0</v>
      </c>
      <c r="H924" s="289" t="str">
        <f>IC!K368</f>
        <v>6</v>
      </c>
    </row>
    <row r="925" spans="1:8">
      <c r="A925" s="282">
        <v>368</v>
      </c>
      <c r="B925" s="286" t="str">
        <f>CONCATENATE(IC!C369,"/",IC!D369)</f>
        <v>LQFP64/MS9282</v>
      </c>
      <c r="C925" s="284" t="str">
        <f>IC!E369</f>
        <v>DZ01V039700</v>
      </c>
      <c r="D925" s="284" t="str">
        <f>IC!F369</f>
        <v>SMD IC</v>
      </c>
      <c r="E925" s="284" t="str">
        <f>IC!G369</f>
        <v>MS9282 LQFP64</v>
      </c>
      <c r="F925" s="287" t="str">
        <f>IC!H369</f>
        <v>MS</v>
      </c>
      <c r="G925" s="288">
        <f>IC!I369</f>
        <v>0</v>
      </c>
      <c r="H925" s="289">
        <f>IC!K369</f>
        <v>64</v>
      </c>
    </row>
    <row r="926" ht="22.5" spans="1:8">
      <c r="A926" s="282">
        <v>369</v>
      </c>
      <c r="B926" s="286" t="str">
        <f>CONCATENATE(IC!C370,"/",IC!D370)</f>
        <v>LQFP32P-0-8D/STM8S005K6</v>
      </c>
      <c r="C926" s="284" t="str">
        <f>IC!E370</f>
        <v>DZ01V039800</v>
      </c>
      <c r="D926" s="284" t="str">
        <f>IC!F370</f>
        <v>SMD IC</v>
      </c>
      <c r="E926" s="284" t="str">
        <f>IC!G370</f>
        <v>STM8S005K6  LQFP32P-0-8D</v>
      </c>
      <c r="F926" s="287" t="str">
        <f>IC!H370</f>
        <v>STM</v>
      </c>
      <c r="G926" s="288" t="str">
        <f>IC!I370</f>
        <v>芯片商烧录程序回货(一点绿色)</v>
      </c>
      <c r="H926" s="289">
        <f>IC!K370</f>
        <v>32</v>
      </c>
    </row>
    <row r="927" spans="1:8">
      <c r="A927" s="282">
        <v>370</v>
      </c>
      <c r="B927" s="286" t="str">
        <f>CONCATENATE(IC!C371,"/",IC!D371)</f>
        <v>SOIC8/W25Q32JVSSIQ</v>
      </c>
      <c r="C927" s="284" t="str">
        <f>IC!E371</f>
        <v>DZ01V039900</v>
      </c>
      <c r="D927" s="284" t="str">
        <f>IC!F371</f>
        <v>SMD IC</v>
      </c>
      <c r="E927" s="284" t="str">
        <f>IC!G371</f>
        <v>W25Q32JVSSIQ SOIC8</v>
      </c>
      <c r="F927" s="287" t="str">
        <f>IC!H371</f>
        <v>WB</v>
      </c>
      <c r="G927" s="288" t="str">
        <f>IC!I371</f>
        <v>替代DZ01V014201</v>
      </c>
      <c r="H927" s="289">
        <f>IC!K371</f>
        <v>8</v>
      </c>
    </row>
    <row r="928" spans="1:8">
      <c r="A928" s="282">
        <v>371</v>
      </c>
      <c r="B928" s="286" t="str">
        <f>CONCATENATE(IC!C372,"/",IC!D372)</f>
        <v>bga-484/LCMXO2-7000</v>
      </c>
      <c r="C928" s="284" t="str">
        <f>IC!E372</f>
        <v>DZ01V040000</v>
      </c>
      <c r="D928" s="284" t="str">
        <f>IC!F372</f>
        <v>SMD IC</v>
      </c>
      <c r="E928" s="284" t="str">
        <f>IC!G372</f>
        <v>LCMX02-7000HC-4FG484C  BGA-484</v>
      </c>
      <c r="F928" s="287" t="str">
        <f>IC!H372</f>
        <v>LATTICE</v>
      </c>
      <c r="G928" s="288">
        <f>IC!I372</f>
        <v>0</v>
      </c>
      <c r="H928" s="289">
        <f>IC!K372</f>
        <v>484</v>
      </c>
    </row>
    <row r="929" spans="1:8">
      <c r="A929" s="282">
        <v>372</v>
      </c>
      <c r="B929" s="286" t="str">
        <f>CONCATENATE(IC!C373,"/",IC!D373)</f>
        <v>SOIC16/CH444</v>
      </c>
      <c r="C929" s="284" t="str">
        <f>IC!E373</f>
        <v>DZ01V040100</v>
      </c>
      <c r="D929" s="284" t="str">
        <f>IC!F373</f>
        <v>SMD IC</v>
      </c>
      <c r="E929" s="284" t="str">
        <f>IC!G373</f>
        <v>CH444G SOIC16</v>
      </c>
      <c r="F929" s="287" t="str">
        <f>IC!H373</f>
        <v>WCH</v>
      </c>
      <c r="G929" s="288">
        <f>IC!I373</f>
        <v>0</v>
      </c>
      <c r="H929" s="289">
        <f>IC!K373</f>
        <v>16</v>
      </c>
    </row>
    <row r="930" spans="1:8">
      <c r="A930" s="282">
        <v>373</v>
      </c>
      <c r="B930" s="286" t="str">
        <f>CONCATENATE(IC!C374,"/",IC!D374)</f>
        <v>LQFP-64/STM32F107RC</v>
      </c>
      <c r="C930" s="284" t="str">
        <f>IC!E374</f>
        <v>DZ01V040200</v>
      </c>
      <c r="D930" s="284" t="str">
        <f>IC!F374</f>
        <v>SMD IC</v>
      </c>
      <c r="E930" s="284" t="str">
        <f>IC!G374</f>
        <v>ST STM32F107RCT6 LQFP-64</v>
      </c>
      <c r="F930" s="287" t="str">
        <f>IC!H374</f>
        <v>ST</v>
      </c>
      <c r="G930" s="288">
        <f>IC!I374</f>
        <v>0</v>
      </c>
      <c r="H930" s="289">
        <f>IC!K374</f>
        <v>64</v>
      </c>
    </row>
    <row r="931" spans="1:8">
      <c r="A931" s="282">
        <v>374</v>
      </c>
      <c r="B931" s="286" t="str">
        <f>CONCATENATE(IC!C375,"/",IC!D375)</f>
        <v>LQFP-128/EP92A6S</v>
      </c>
      <c r="C931" s="284" t="str">
        <f>IC!E375</f>
        <v>DZ01V040300</v>
      </c>
      <c r="D931" s="284" t="str">
        <f>IC!F375</f>
        <v>SMD IC</v>
      </c>
      <c r="E931" s="284" t="str">
        <f>IC!G375</f>
        <v>EP92A6S LQFP-128 HDMI2.0三进一出切换芯片</v>
      </c>
      <c r="F931" s="287">
        <f>IC!H375</f>
        <v>0</v>
      </c>
      <c r="G931" s="288">
        <f>IC!I375</f>
        <v>0</v>
      </c>
      <c r="H931" s="289">
        <f>IC!K375</f>
        <v>128</v>
      </c>
    </row>
    <row r="932" spans="1:8">
      <c r="A932" s="282">
        <v>375</v>
      </c>
      <c r="B932" s="286" t="str">
        <f>CONCATENATE(IC!C376,"/",IC!D376)</f>
        <v>LQFP-14X14-80P-0_5/LT86102SX</v>
      </c>
      <c r="C932" s="284" t="str">
        <f>IC!E376</f>
        <v>DZ01V040400</v>
      </c>
      <c r="D932" s="284" t="str">
        <f>IC!F376</f>
        <v>SMD IC</v>
      </c>
      <c r="E932" s="284" t="str">
        <f>IC!G376</f>
        <v>LT86102SX 80-pin LQFP </v>
      </c>
      <c r="F932" s="287" t="str">
        <f>IC!H376</f>
        <v>lontium</v>
      </c>
      <c r="G932" s="288">
        <f>IC!I376</f>
        <v>0</v>
      </c>
      <c r="H932" s="289">
        <f>IC!K376</f>
        <v>80</v>
      </c>
    </row>
    <row r="933" spans="1:8">
      <c r="A933" s="282">
        <v>376</v>
      </c>
      <c r="B933" s="286" t="str">
        <f>CONCATENATE(IC!C377,"/",IC!D377)</f>
        <v>TSSOP20/STM8S003</v>
      </c>
      <c r="C933" s="284" t="str">
        <f>IC!E377</f>
        <v>DZ01V040500</v>
      </c>
      <c r="D933" s="284" t="str">
        <f>IC!F377</f>
        <v>SMD IC</v>
      </c>
      <c r="E933" s="284" t="str">
        <f>IC!G377</f>
        <v>STM8S003 TSSOP20</v>
      </c>
      <c r="F933" s="287" t="str">
        <f>IC!H377</f>
        <v>ST</v>
      </c>
      <c r="G933" s="288">
        <f>IC!I377</f>
        <v>0</v>
      </c>
      <c r="H933" s="289">
        <f>IC!K377</f>
        <v>20</v>
      </c>
    </row>
    <row r="934" ht="24" spans="1:8">
      <c r="A934" s="282">
        <v>377</v>
      </c>
      <c r="B934" s="286" t="str">
        <f>CONCATENATE(IC!C378,"/",IC!D378)</f>
        <v>LT86101SX_QFN48_EPAD/LT86101SX</v>
      </c>
      <c r="C934" s="284" t="str">
        <f>IC!E378</f>
        <v>DZ01V040600</v>
      </c>
      <c r="D934" s="284" t="str">
        <f>IC!F378</f>
        <v>SMD IC</v>
      </c>
      <c r="E934" s="284" t="str">
        <f>IC!G378</f>
        <v>LT86101SX QFN48</v>
      </c>
      <c r="F934" s="287" t="str">
        <f>IC!H378</f>
        <v>lontium</v>
      </c>
      <c r="G934" s="288">
        <f>IC!I378</f>
        <v>0</v>
      </c>
      <c r="H934" s="289">
        <f>IC!K378</f>
        <v>48</v>
      </c>
    </row>
    <row r="935" ht="24" spans="1:8">
      <c r="A935" s="282">
        <v>378</v>
      </c>
      <c r="B935" s="286" t="str">
        <f>CONCATENATE(IC!C379,"/",IC!D379)</f>
        <v>SOIC8/LT24C08</v>
      </c>
      <c r="C935" s="284" t="str">
        <f>IC!E379</f>
        <v>DZ01V040700</v>
      </c>
      <c r="D935" s="284" t="str">
        <f>IC!F379</f>
        <v>SMD IC</v>
      </c>
      <c r="E935" s="284" t="str">
        <f>IC!G379</f>
        <v>LT24C08 SOIC8 先烧录一点红色回货(CE-EX60 HDCP)</v>
      </c>
      <c r="F935" s="287" t="str">
        <f>IC!H379</f>
        <v>龙迅</v>
      </c>
      <c r="G935" s="288">
        <f>IC!I379</f>
        <v>0</v>
      </c>
      <c r="H935" s="289">
        <f>IC!K379</f>
        <v>8</v>
      </c>
    </row>
    <row r="936" spans="1:8">
      <c r="A936" s="282">
        <v>379</v>
      </c>
      <c r="B936" s="286" t="str">
        <f>CONCATENATE(IC!C380,"/",IC!D380)</f>
        <v>tqfp100p_epad/EP91A6SX</v>
      </c>
      <c r="C936" s="284" t="str">
        <f>IC!E380</f>
        <v>DZ01V040800</v>
      </c>
      <c r="D936" s="284" t="str">
        <f>IC!F380</f>
        <v>SMD IC</v>
      </c>
      <c r="E936" s="284" t="str">
        <f>IC!G380</f>
        <v>EP91A6SX LQFP-100</v>
      </c>
      <c r="F936" s="287" t="str">
        <f>IC!H380</f>
        <v>EP</v>
      </c>
      <c r="G936" s="288">
        <f>IC!I380</f>
        <v>0</v>
      </c>
      <c r="H936" s="289">
        <f>IC!K380</f>
        <v>100</v>
      </c>
    </row>
    <row r="937" spans="1:8">
      <c r="A937" s="282">
        <v>380</v>
      </c>
      <c r="B937" s="286" t="str">
        <f>CONCATENATE(IC!C381,"/",IC!D381)</f>
        <v>TQFN-60/PI3WVR31310</v>
      </c>
      <c r="C937" s="284" t="str">
        <f>IC!E381</f>
        <v>DZ01V040900</v>
      </c>
      <c r="D937" s="284" t="str">
        <f>IC!F381</f>
        <v>SMD IC</v>
      </c>
      <c r="E937" s="284" t="str">
        <f>IC!G381</f>
        <v>PI3WVR31310 TQFN-60 6GHZ TMDS 3切1</v>
      </c>
      <c r="F937" s="287" t="str">
        <f>IC!H381</f>
        <v>PRICOM</v>
      </c>
      <c r="G937" s="288">
        <f>IC!I381</f>
        <v>0</v>
      </c>
      <c r="H937" s="289">
        <f>IC!K381</f>
        <v>60</v>
      </c>
    </row>
    <row r="938" ht="24" spans="1:8">
      <c r="A938" s="282">
        <v>381</v>
      </c>
      <c r="B938" s="286" t="str">
        <f>CONCATENATE(IC!C382,"/",IC!D382)</f>
        <v>TQFP-100/LCMX02-2000HC-4TG100I</v>
      </c>
      <c r="C938" s="284" t="str">
        <f>IC!E382</f>
        <v>DZ01V041000</v>
      </c>
      <c r="D938" s="284" t="str">
        <f>IC!F382</f>
        <v>SMD IC</v>
      </c>
      <c r="E938" s="284" t="str">
        <f>IC!G382</f>
        <v>LCMX02-2000HC-4TG100I TQFP-100 LATTICE CPLD</v>
      </c>
      <c r="F938" s="287" t="str">
        <f>IC!H382</f>
        <v>LATTICE</v>
      </c>
      <c r="G938" s="288">
        <f>IC!I382</f>
        <v>0</v>
      </c>
      <c r="H938" s="289">
        <f>IC!K382</f>
        <v>100</v>
      </c>
    </row>
    <row r="939" spans="1:8">
      <c r="A939" s="282">
        <v>382</v>
      </c>
      <c r="B939" s="286" t="str">
        <f>CONCATENATE(IC!C383,"/",IC!D383)</f>
        <v>TSOT23-8/MP2161</v>
      </c>
      <c r="C939" s="284" t="str">
        <f>IC!E383</f>
        <v>DZ01V041100</v>
      </c>
      <c r="D939" s="284" t="str">
        <f>IC!F383</f>
        <v>SMD IC</v>
      </c>
      <c r="E939" s="284" t="str">
        <f>IC!G383</f>
        <v>MP2161 TSOT23-8 2A DC-DC 2.5-6V OUTPUT</v>
      </c>
      <c r="F939" s="287" t="str">
        <f>IC!H383</f>
        <v>MPS</v>
      </c>
      <c r="G939" s="288">
        <f>IC!I383</f>
        <v>0</v>
      </c>
      <c r="H939" s="289">
        <f>IC!K383</f>
        <v>8</v>
      </c>
    </row>
    <row r="940" spans="1:8">
      <c r="A940" s="282">
        <v>383</v>
      </c>
      <c r="B940" s="286" t="str">
        <f>CONCATENATE(IC!C384,"/",IC!D384)</f>
        <v>AZ1045-04F/SLP2510P8</v>
      </c>
      <c r="C940" s="284" t="str">
        <f>IC!E384</f>
        <v>DZ01V041200</v>
      </c>
      <c r="D940" s="284" t="str">
        <f>IC!F384</f>
        <v>SMD IC</v>
      </c>
      <c r="E940" s="284" t="str">
        <f>IC!G384</f>
        <v>AZ1045-04F.R7G SLP2510P8</v>
      </c>
      <c r="F940" s="287" t="str">
        <f>IC!H384</f>
        <v>威健实业</v>
      </c>
      <c r="G940" s="288">
        <f>IC!I384</f>
        <v>0</v>
      </c>
      <c r="H940" s="289">
        <f>IC!K384</f>
        <v>10</v>
      </c>
    </row>
    <row r="941" spans="1:8">
      <c r="A941" s="282">
        <v>384</v>
      </c>
      <c r="B941" s="286" t="str">
        <f>CONCATENATE(IC!C385,"/",IC!D385)</f>
        <v>VS010RX-A0/BGA268</v>
      </c>
      <c r="C941" s="284" t="str">
        <f>IC!E385</f>
        <v>DZ01V041300</v>
      </c>
      <c r="D941" s="284" t="str">
        <f>IC!F385</f>
        <v>SMD IC</v>
      </c>
      <c r="E941" s="284" t="str">
        <f>IC!G385</f>
        <v>VS010RX-A0 BGA-268 支持150米，不支持4K*2K</v>
      </c>
      <c r="F941" s="287" t="str">
        <f>IC!H385</f>
        <v>全科科技</v>
      </c>
      <c r="G941" s="288">
        <f>IC!I385</f>
        <v>0</v>
      </c>
      <c r="H941" s="289">
        <f>IC!K385</f>
        <v>268</v>
      </c>
    </row>
    <row r="942" ht="24" spans="1:8">
      <c r="A942" s="282">
        <v>385</v>
      </c>
      <c r="B942" s="286" t="str">
        <f>CONCATENATE(IC!C386,"/",IC!D386)</f>
        <v>QFN-9X3_5-42P0_5D-EPAD/TS3DV642A0RUAR </v>
      </c>
      <c r="C942" s="284" t="str">
        <f>IC!E386</f>
        <v>DZ01V041400</v>
      </c>
      <c r="D942" s="284" t="str">
        <f>IC!F386</f>
        <v>SMD IC</v>
      </c>
      <c r="E942" s="284" t="str">
        <f>IC!G386</f>
        <v>TS3DV642A0RUAR  WQFN42</v>
      </c>
      <c r="F942" s="287" t="str">
        <f>IC!H386</f>
        <v>TI</v>
      </c>
      <c r="G942" s="288">
        <f>IC!I386</f>
        <v>0</v>
      </c>
      <c r="H942" s="289">
        <f>IC!K386</f>
        <v>42</v>
      </c>
    </row>
    <row r="943" spans="1:8">
      <c r="A943" s="282">
        <v>386</v>
      </c>
      <c r="B943" s="286" t="str">
        <f>CONCATENATE(IC!C387,"/",IC!D387)</f>
        <v>sot-223-123/SE5120ST33</v>
      </c>
      <c r="C943" s="284" t="str">
        <f>IC!E387</f>
        <v>DZ01V041500</v>
      </c>
      <c r="D943" s="284" t="str">
        <f>IC!F387</f>
        <v>SMD IC</v>
      </c>
      <c r="E943" s="284" t="str">
        <f>IC!G387</f>
        <v>SE5120ST33  SOT-223</v>
      </c>
      <c r="F943" s="287" t="str">
        <f>IC!H387</f>
        <v>SEAWARD</v>
      </c>
      <c r="G943" s="288">
        <f>IC!I387</f>
        <v>0</v>
      </c>
      <c r="H943" s="289">
        <f>IC!K387</f>
        <v>0</v>
      </c>
    </row>
    <row r="944" spans="1:8">
      <c r="A944" s="282">
        <v>387</v>
      </c>
      <c r="B944" s="286" t="str">
        <f>CONCATENATE(IC!C388,"/",IC!D388)</f>
        <v>QFN-6X6-48P0_4D-EPAD/CLX1601</v>
      </c>
      <c r="C944" s="284" t="str">
        <f>IC!E388</f>
        <v>DZ01V041600</v>
      </c>
      <c r="D944" s="284" t="str">
        <f>IC!F388</f>
        <v>SMD IC</v>
      </c>
      <c r="E944" s="284" t="str">
        <f>IC!G388</f>
        <v>IT66311FN QFN-48</v>
      </c>
      <c r="F944" s="287" t="str">
        <f>IC!H388</f>
        <v>菱微</v>
      </c>
      <c r="G944" s="288">
        <f>IC!I388</f>
        <v>0</v>
      </c>
      <c r="H944" s="289">
        <f>IC!K388</f>
        <v>0</v>
      </c>
    </row>
    <row r="945" ht="24" spans="1:8">
      <c r="A945" s="282">
        <v>388</v>
      </c>
      <c r="B945" s="286" t="str">
        <f>CONCATENATE(IC!C389,"/",IC!D389)</f>
        <v>QFP-22X16-128P-0_5-EPAD/LT86104XSE </v>
      </c>
      <c r="C945" s="284" t="str">
        <f>IC!E389</f>
        <v>DZ01V041700</v>
      </c>
      <c r="D945" s="284" t="str">
        <f>IC!F389</f>
        <v>SMD IC</v>
      </c>
      <c r="E945" s="284" t="str">
        <f>IC!G389</f>
        <v>LT86104SXE LQFP128</v>
      </c>
      <c r="F945" s="287" t="str">
        <f>IC!H389</f>
        <v>龙讯</v>
      </c>
      <c r="G945" s="288">
        <f>IC!I389</f>
        <v>0</v>
      </c>
      <c r="H945" s="289">
        <f>IC!K389</f>
        <v>0</v>
      </c>
    </row>
    <row r="946" spans="1:8">
      <c r="A946" s="282">
        <v>389</v>
      </c>
      <c r="B946" s="286" t="str">
        <f>CONCATENATE(IC!C390,"/",IC!D390)</f>
        <v>BGA334_0P65/AML_S905</v>
      </c>
      <c r="C946" s="284" t="str">
        <f>IC!E390</f>
        <v>DZ01V041800</v>
      </c>
      <c r="D946" s="284" t="str">
        <f>IC!F390</f>
        <v>SMD IC</v>
      </c>
      <c r="E946" s="284" t="str">
        <f>IC!G390</f>
        <v>AML_S905 BGA334 </v>
      </c>
      <c r="F946" s="287" t="str">
        <f>IC!H390</f>
        <v>Amlogic</v>
      </c>
      <c r="G946" s="288">
        <f>IC!I390</f>
        <v>0</v>
      </c>
      <c r="H946" s="289">
        <f>IC!K390</f>
        <v>0</v>
      </c>
    </row>
    <row r="947" spans="1:8">
      <c r="A947" s="282">
        <v>390</v>
      </c>
      <c r="B947" s="286" t="str">
        <f>CONCATENATE(IC!C391,"/",IC!D391)</f>
        <v>soic-14/ ES7154H</v>
      </c>
      <c r="C947" s="284" t="str">
        <f>IC!E391</f>
        <v>DZ01V041900</v>
      </c>
      <c r="D947" s="284" t="str">
        <f>IC!F391</f>
        <v>SMD IC</v>
      </c>
      <c r="E947" s="284" t="str">
        <f>IC!G391</f>
        <v>ES7154H SOIC-14(ES7154与ES7154H共用)</v>
      </c>
      <c r="F947" s="287" t="str">
        <f>IC!H391</f>
        <v>顺芯</v>
      </c>
      <c r="G947" s="288">
        <f>IC!I391</f>
        <v>0</v>
      </c>
      <c r="H947" s="289">
        <f>IC!K391</f>
        <v>0</v>
      </c>
    </row>
    <row r="948" spans="1:8">
      <c r="A948" s="282">
        <v>391</v>
      </c>
      <c r="B948" s="286" t="str">
        <f>CONCATENATE(IC!C392,"/",IC!D392)</f>
        <v>QFN44-PT09mm/RTL8189ETV</v>
      </c>
      <c r="C948" s="284" t="str">
        <f>IC!E392</f>
        <v>DZ01V042000</v>
      </c>
      <c r="D948" s="284" t="str">
        <f>IC!F392</f>
        <v>SMD IC</v>
      </c>
      <c r="E948" s="284" t="str">
        <f>IC!G392</f>
        <v>RTL8189ETV QFN44 </v>
      </c>
      <c r="F948" s="287" t="str">
        <f>IC!H392</f>
        <v>Realtek</v>
      </c>
      <c r="G948" s="288">
        <f>IC!I392</f>
        <v>0</v>
      </c>
      <c r="H948" s="289">
        <f>IC!K392</f>
        <v>0</v>
      </c>
    </row>
    <row r="949" spans="1:8">
      <c r="A949" s="282">
        <v>392</v>
      </c>
      <c r="B949" s="286" t="str">
        <f>CONCATENATE(IC!C393,"/",IC!D393)</f>
        <v>FBGA96 / H5TQ4G63AFR-RDC</v>
      </c>
      <c r="C949" s="284" t="str">
        <f>IC!E393</f>
        <v>DZ01V042100</v>
      </c>
      <c r="D949" s="284" t="str">
        <f>IC!F393</f>
        <v>SMD IC</v>
      </c>
      <c r="E949" s="284" t="str">
        <f>IC!G393</f>
        <v>H5TQ4G63AFR-RDC FBGA96 </v>
      </c>
      <c r="F949" s="287" t="str">
        <f>IC!H393</f>
        <v>SK-Hynix</v>
      </c>
      <c r="G949" s="288">
        <f>IC!I393</f>
        <v>0</v>
      </c>
      <c r="H949" s="289">
        <f>IC!K393</f>
        <v>0</v>
      </c>
    </row>
    <row r="950" spans="1:8">
      <c r="A950" s="282">
        <v>393</v>
      </c>
      <c r="B950" s="286" t="str">
        <f>CONCATENATE(IC!C394,"/",IC!D394)</f>
        <v>sot-23-5 /SGM2032-ADJ</v>
      </c>
      <c r="C950" s="284" t="str">
        <f>IC!E394</f>
        <v>DZ01V042200</v>
      </c>
      <c r="D950" s="284" t="str">
        <f>IC!F394</f>
        <v>SMD IC</v>
      </c>
      <c r="E950" s="284" t="str">
        <f>IC!G394</f>
        <v>SGM2032-ADJ sot-23-5 </v>
      </c>
      <c r="F950" s="287" t="str">
        <f>IC!H394</f>
        <v>Silergy</v>
      </c>
      <c r="G950" s="288">
        <f>IC!I394</f>
        <v>0</v>
      </c>
      <c r="H950" s="289">
        <f>IC!K394</f>
        <v>0</v>
      </c>
    </row>
    <row r="951" spans="1:8">
      <c r="A951" s="282">
        <v>394</v>
      </c>
      <c r="B951" s="286" t="str">
        <f>CONCATENATE(IC!C395,"/",IC!D395)</f>
        <v>SOP48-20-720A/29F64G08CBAAA</v>
      </c>
      <c r="C951" s="284" t="str">
        <f>IC!E395</f>
        <v>DZ01V042300</v>
      </c>
      <c r="D951" s="284" t="str">
        <f>IC!F395</f>
        <v>SMD IC</v>
      </c>
      <c r="E951" s="284" t="str">
        <f>IC!G395</f>
        <v>29F64G08CBAAA SOP48-20-720A</v>
      </c>
      <c r="F951" s="287" t="str">
        <f>IC!H395</f>
        <v>Micron</v>
      </c>
      <c r="G951" s="288">
        <f>IC!I395</f>
        <v>0</v>
      </c>
      <c r="H951" s="289">
        <f>IC!K395</f>
        <v>0</v>
      </c>
    </row>
    <row r="952" ht="24" spans="1:8">
      <c r="A952" s="282">
        <v>395</v>
      </c>
      <c r="B952" s="286" t="str">
        <f>CONCATENATE(IC!C396,"/",IC!D396)</f>
        <v>LQFP-14X14-80P-0_5/LT86102XSE </v>
      </c>
      <c r="C952" s="284" t="str">
        <f>IC!E396</f>
        <v>DZ01V042400</v>
      </c>
      <c r="D952" s="284" t="str">
        <f>IC!F396</f>
        <v>SMD IC</v>
      </c>
      <c r="E952" s="284" t="str">
        <f>IC!G396</f>
        <v>LT86102SXE(GT221736U3) LQFP128</v>
      </c>
      <c r="F952" s="287" t="str">
        <f>IC!H396</f>
        <v>龙讯</v>
      </c>
      <c r="G952" s="288">
        <f>IC!I396</f>
        <v>0</v>
      </c>
      <c r="H952" s="289">
        <f>IC!K396</f>
        <v>0</v>
      </c>
    </row>
    <row r="953" spans="1:8">
      <c r="A953" s="282">
        <v>396</v>
      </c>
      <c r="B953" s="286" t="str">
        <f>CONCATENATE(IC!C397,"/",IC!D397)</f>
        <v>LQFP32P-0_8D/STM8S005K6</v>
      </c>
      <c r="C953" s="284" t="str">
        <f>IC!E397</f>
        <v>DZ01V042500</v>
      </c>
      <c r="D953" s="284" t="str">
        <f>IC!F397</f>
        <v>SMD IC</v>
      </c>
      <c r="E953" s="284" t="str">
        <f>IC!G397</f>
        <v>STM8S005K6T6C</v>
      </c>
      <c r="F953" s="287" t="str">
        <f>IC!H397</f>
        <v>ST</v>
      </c>
      <c r="G953" s="288">
        <f>IC!I397</f>
        <v>0</v>
      </c>
      <c r="H953" s="289">
        <f>IC!K397</f>
        <v>0</v>
      </c>
    </row>
    <row r="954" ht="24" spans="1:8">
      <c r="A954" s="282">
        <v>397</v>
      </c>
      <c r="B954" s="286" t="str">
        <f>CONCATENATE(IC!C398,"/",IC!D398)</f>
        <v>QFP-22X16-128P-0_5-EPAD/IP178CL_LF</v>
      </c>
      <c r="C954" s="284" t="str">
        <f>IC!E398</f>
        <v>DZ01V042600</v>
      </c>
      <c r="D954" s="284" t="str">
        <f>IC!F398</f>
        <v>SMD IC</v>
      </c>
      <c r="E954" s="284" t="str">
        <f>IC!G398</f>
        <v>IP178CL_LF LQFP128</v>
      </c>
      <c r="F954" s="287" t="str">
        <f>IC!H398</f>
        <v>IC+</v>
      </c>
      <c r="G954" s="288">
        <f>IC!I398</f>
        <v>0</v>
      </c>
      <c r="H954" s="289">
        <f>IC!K398</f>
        <v>0</v>
      </c>
    </row>
    <row r="955" spans="1:8">
      <c r="A955" s="282">
        <v>398</v>
      </c>
      <c r="B955" s="286" t="str">
        <f>CONCATENATE(IC!C399,"/",IC!D399)</f>
        <v>QFN40P4X4-33N/IP101GR</v>
      </c>
      <c r="C955" s="284" t="str">
        <f>IC!E399</f>
        <v>DZ01V042700</v>
      </c>
      <c r="D955" s="284" t="str">
        <f>IC!F399</f>
        <v>SMD IC</v>
      </c>
      <c r="E955" s="284" t="str">
        <f>IC!G399</f>
        <v>IP101GR QFN32 </v>
      </c>
      <c r="F955" s="287" t="str">
        <f>IC!H399</f>
        <v>IC+</v>
      </c>
      <c r="G955" s="288">
        <f>IC!I399</f>
        <v>0</v>
      </c>
      <c r="H955" s="289">
        <f>IC!K399</f>
        <v>0</v>
      </c>
    </row>
    <row r="956" spans="1:8">
      <c r="A956" s="282">
        <v>399</v>
      </c>
      <c r="B956" s="286" t="str">
        <f>CONCATENATE(IC!C400,"/",IC!D400)</f>
        <v>LBGA100P/GS2971</v>
      </c>
      <c r="C956" s="284" t="str">
        <f>IC!E400</f>
        <v>DZ01V042800</v>
      </c>
      <c r="D956" s="284" t="str">
        <f>IC!F400</f>
        <v>SMD IC</v>
      </c>
      <c r="E956" s="284" t="str">
        <f>IC!G400</f>
        <v>GS2971 LBGA100P</v>
      </c>
      <c r="F956" s="287" t="str">
        <f>IC!H400</f>
        <v>Gennum</v>
      </c>
      <c r="G956" s="288">
        <f>IC!I400</f>
        <v>0</v>
      </c>
      <c r="H956" s="289">
        <f>IC!K400</f>
        <v>0</v>
      </c>
    </row>
    <row r="957" spans="1:8">
      <c r="A957" s="282">
        <v>400</v>
      </c>
      <c r="B957" s="286" t="str">
        <f>CONCATENATE(IC!C401,"/",IC!D401)</f>
        <v>LBGA100P/GS2972</v>
      </c>
      <c r="C957" s="284" t="str">
        <f>IC!E401</f>
        <v>DZ01V042900</v>
      </c>
      <c r="D957" s="284" t="str">
        <f>IC!F401</f>
        <v>SMD IC</v>
      </c>
      <c r="E957" s="284" t="str">
        <f>IC!G401</f>
        <v>GS2972 LBGA100P</v>
      </c>
      <c r="F957" s="287" t="str">
        <f>IC!H401</f>
        <v>Gennum</v>
      </c>
      <c r="G957" s="288">
        <f>IC!I401</f>
        <v>0</v>
      </c>
      <c r="H957" s="289">
        <f>IC!K401</f>
        <v>0</v>
      </c>
    </row>
    <row r="958" spans="1:8">
      <c r="A958" s="282">
        <v>401</v>
      </c>
      <c r="B958" s="286" t="str">
        <f>CONCATENATE(IC!C402,"/",IC!D402)</f>
        <v>BGA-356/VS2005TX</v>
      </c>
      <c r="C958" s="284" t="str">
        <f>IC!E402</f>
        <v>DZ01V043000</v>
      </c>
      <c r="D958" s="284" t="str">
        <f>IC!F402</f>
        <v>SMD IC</v>
      </c>
      <c r="E958" s="284" t="str">
        <f>IC!G402</f>
        <v>VS2005TX BGA-356</v>
      </c>
      <c r="F958" s="287" t="str">
        <f>IC!H402</f>
        <v>VALENS</v>
      </c>
      <c r="G958" s="288">
        <f>IC!I402</f>
        <v>0</v>
      </c>
      <c r="H958" s="289">
        <f>IC!K402</f>
        <v>0</v>
      </c>
    </row>
    <row r="959" spans="1:8">
      <c r="A959" s="282">
        <v>402</v>
      </c>
      <c r="B959" s="286" t="str">
        <f>CONCATENATE(IC!C403,"/",IC!D403)</f>
        <v>bga-484/VS2005RX</v>
      </c>
      <c r="C959" s="284" t="str">
        <f>IC!E403</f>
        <v>DZ01V043100</v>
      </c>
      <c r="D959" s="284" t="str">
        <f>IC!F403</f>
        <v>SMD IC</v>
      </c>
      <c r="E959" s="284" t="str">
        <f>IC!G403</f>
        <v>VS2005RX bga-484</v>
      </c>
      <c r="F959" s="287" t="str">
        <f>IC!H403</f>
        <v>VALENS</v>
      </c>
      <c r="G959" s="288">
        <f>IC!I403</f>
        <v>0</v>
      </c>
      <c r="H959" s="289">
        <f>IC!K403</f>
        <v>0</v>
      </c>
    </row>
    <row r="960" ht="24" spans="1:8">
      <c r="A960" s="282">
        <v>403</v>
      </c>
      <c r="B960" s="286" t="str">
        <f>CONCATENATE(IC!C404,"/",IC!D404)</f>
        <v>SOP8-26-118/DS1339U-33+</v>
      </c>
      <c r="C960" s="284" t="str">
        <f>IC!E404</f>
        <v>DZ01V043200</v>
      </c>
      <c r="D960" s="284" t="str">
        <f>IC!F404</f>
        <v>SMD IC</v>
      </c>
      <c r="E960" s="284" t="str">
        <f>IC!G404</f>
        <v>DS1339U-33+ 3.3V I2C Serial Real-Time Clock IC  -40°C to +85°C 8uSOP</v>
      </c>
      <c r="F960" s="287" t="str">
        <f>IC!H404</f>
        <v>Maxim</v>
      </c>
      <c r="G960" s="288">
        <f>IC!I404</f>
        <v>0</v>
      </c>
      <c r="H960" s="289">
        <f>IC!K404</f>
        <v>0</v>
      </c>
    </row>
    <row r="961" ht="24" spans="1:8">
      <c r="A961" s="282">
        <v>404</v>
      </c>
      <c r="B961" s="286" t="str">
        <f>CONCATENATE(IC!C405,"/",IC!D405)</f>
        <v>SOT23-5B/SN74LVC1G125DBVR</v>
      </c>
      <c r="C961" s="284" t="str">
        <f>IC!E405</f>
        <v>DZ01V043300</v>
      </c>
      <c r="D961" s="284" t="str">
        <f>IC!F405</f>
        <v>SMD IC</v>
      </c>
      <c r="E961" s="284" t="str">
        <f>IC!G405</f>
        <v>SN74LVC1G125DBVR Single Bus Buffer Gate With 3-State Output SOT-23 -40 to 125°C</v>
      </c>
      <c r="F961" s="287" t="str">
        <f>IC!H405</f>
        <v>TI</v>
      </c>
      <c r="G961" s="288">
        <f>IC!I405</f>
        <v>0</v>
      </c>
      <c r="H961" s="289">
        <f>IC!K405</f>
        <v>0</v>
      </c>
    </row>
    <row r="962" ht="24" spans="1:8">
      <c r="A962" s="282">
        <v>405</v>
      </c>
      <c r="B962" s="286" t="str">
        <f>CONCATENATE(IC!C406,"/",IC!D406)</f>
        <v>MLF32-050-0505LE/TLV320AIC3101IRHBT</v>
      </c>
      <c r="C962" s="284" t="str">
        <f>IC!E406</f>
        <v>DZ01V043400</v>
      </c>
      <c r="D962" s="284" t="str">
        <f>IC!F406</f>
        <v>SMD IC</v>
      </c>
      <c r="E962" s="284" t="str">
        <f>IC!G406</f>
        <v>TLV320AIC31IRHBT Low-Power Stereo Audio Codec 5mm × 5mm 32-Pin QFN</v>
      </c>
      <c r="F962" s="287" t="str">
        <f>IC!H406</f>
        <v>TI</v>
      </c>
      <c r="G962" s="288">
        <f>IC!I406</f>
        <v>0</v>
      </c>
      <c r="H962" s="289">
        <f>IC!K406</f>
        <v>0</v>
      </c>
    </row>
    <row r="963" ht="36" spans="1:8">
      <c r="A963" s="282">
        <v>406</v>
      </c>
      <c r="B963" s="286" t="str">
        <f>CONCATENATE(IC!C407,"/",IC!D407)</f>
        <v>BGA805-32-3333/HI3531ARBCV100</v>
      </c>
      <c r="C963" s="284" t="str">
        <f>IC!E407</f>
        <v>DZ01V043500</v>
      </c>
      <c r="D963" s="284" t="str">
        <f>IC!F407</f>
        <v>SMD IC</v>
      </c>
      <c r="E963" s="284" t="str">
        <f>IC!G407</f>
        <v>HI3531ARBCV100 DVR Productor Professional SOC   ARM Cortex A9 Dual Core @1.1GHz 27mm x 27mm</v>
      </c>
      <c r="F963" s="287" t="str">
        <f>IC!H407</f>
        <v>HISILICON</v>
      </c>
      <c r="G963" s="288">
        <f>IC!I407</f>
        <v>0</v>
      </c>
      <c r="H963" s="289">
        <f>IC!K407</f>
        <v>0</v>
      </c>
    </row>
    <row r="964" ht="24" spans="1:8">
      <c r="A964" s="282">
        <v>407</v>
      </c>
      <c r="B964" s="286" t="str">
        <f>CONCATENATE(IC!C408,"/",IC!D408)</f>
        <v>SOP48-20-720A/MT29F2G08ABAEAWP:E</v>
      </c>
      <c r="C964" s="284" t="str">
        <f>IC!E408</f>
        <v>DZ01V043600</v>
      </c>
      <c r="D964" s="284" t="str">
        <f>IC!F408</f>
        <v>SMD IC</v>
      </c>
      <c r="E964" s="284" t="str">
        <f>IC!G408</f>
        <v>MT29F2G08ABAEAWP:E 2Gb NAND Flash Memory 48-pin TSOP 20mm x 12mm</v>
      </c>
      <c r="F964" s="287" t="str">
        <f>IC!H408</f>
        <v>MICRON</v>
      </c>
      <c r="G964" s="288">
        <f>IC!I408</f>
        <v>0</v>
      </c>
      <c r="H964" s="289">
        <f>IC!K408</f>
        <v>0</v>
      </c>
    </row>
    <row r="965" ht="24" spans="1:8">
      <c r="A965" s="282">
        <v>408</v>
      </c>
      <c r="B965" s="286" t="str">
        <f>CONCATENATE(IC!C409,"/",IC!D409)</f>
        <v>FBGA96/MT41K128M16JT-125:K</v>
      </c>
      <c r="C965" s="284" t="str">
        <f>IC!E409</f>
        <v>DZ01V043700</v>
      </c>
      <c r="D965" s="284" t="str">
        <f>IC!F409</f>
        <v>SMD IC</v>
      </c>
      <c r="E965" s="284" t="str">
        <f>IC!G409</f>
        <v>MT41K128M16JT-125：K 2Gb DDR3L SDRAM 96-ball FBGA (8mm x 14mm)</v>
      </c>
      <c r="F965" s="287" t="str">
        <f>IC!H409</f>
        <v>MICRON</v>
      </c>
      <c r="G965" s="288">
        <f>IC!I409</f>
        <v>0</v>
      </c>
      <c r="H965" s="289">
        <f>IC!K409</f>
        <v>0</v>
      </c>
    </row>
    <row r="966" ht="24" spans="1:8">
      <c r="A966" s="282">
        <v>409</v>
      </c>
      <c r="B966" s="286" t="str">
        <f>CONCATENATE(IC!C410,"/",IC!D410)</f>
        <v>SOP48-20-720A/MT29F32G08CBADA</v>
      </c>
      <c r="C966" s="284" t="str">
        <f>IC!E410</f>
        <v>DZ01V043800</v>
      </c>
      <c r="D966" s="284" t="str">
        <f>IC!F410</f>
        <v>SMD IC</v>
      </c>
      <c r="E966" s="284" t="str">
        <f>IC!G410</f>
        <v>MT29F32G08CBADAWP:D</v>
      </c>
      <c r="F966" s="287" t="str">
        <f>IC!H410</f>
        <v>Micron</v>
      </c>
      <c r="G966" s="288">
        <f>IC!I410</f>
        <v>0</v>
      </c>
      <c r="H966" s="289">
        <f>IC!K410</f>
        <v>48</v>
      </c>
    </row>
    <row r="967" ht="24" spans="1:8">
      <c r="A967" s="282">
        <v>410</v>
      </c>
      <c r="B967" s="286" t="str">
        <f>CONCATENATE(IC!C411,"/",IC!D411)</f>
        <v>QFN76P0_4D_EPAD/IT6265</v>
      </c>
      <c r="C967" s="284" t="str">
        <f>IC!E411</f>
        <v>DZ01V043900</v>
      </c>
      <c r="D967" s="284" t="str">
        <f>IC!F411</f>
        <v>SMD IC</v>
      </c>
      <c r="E967" s="284" t="str">
        <f>IC!G411</f>
        <v>IT6265 76-pin 8 Lane V-by-One support HDMI 2.0 HDCP2.2</v>
      </c>
      <c r="F967" s="287" t="str">
        <f>IC!H411</f>
        <v>ITE</v>
      </c>
      <c r="G967" s="288">
        <f>IC!I411</f>
        <v>0</v>
      </c>
      <c r="H967" s="289">
        <f>IC!K411</f>
        <v>77</v>
      </c>
    </row>
    <row r="968" ht="24" spans="1:8">
      <c r="A968" s="282">
        <v>411</v>
      </c>
      <c r="B968" s="286" t="str">
        <f>CONCATENATE(IC!C412,"/",IC!D412)</f>
        <v>QFP-22X22-176P-0_4-EPAD/SiI9575_176-QFP</v>
      </c>
      <c r="C968" s="284" t="str">
        <f>IC!E412</f>
        <v>DZ01V044000</v>
      </c>
      <c r="D968" s="284" t="str">
        <f>IC!F412</f>
        <v>SMD IC</v>
      </c>
      <c r="E968" s="284" t="str">
        <f>IC!G412</f>
        <v>SiI9575CTUC 176-pin 6路HDMI 输入 2路HDMI输出</v>
      </c>
      <c r="F968" s="287" t="str">
        <f>IC!H412</f>
        <v>SILICON</v>
      </c>
      <c r="G968" s="288">
        <f>IC!I412</f>
        <v>0</v>
      </c>
      <c r="H968" s="289">
        <f>IC!K412</f>
        <v>176</v>
      </c>
    </row>
    <row r="969" ht="24" spans="1:8">
      <c r="A969" s="282">
        <v>412</v>
      </c>
      <c r="B969" s="286" t="str">
        <f>CONCATENATE(IC!C413,"/",IC!D413)</f>
        <v>QFN-3_1x3_1-TPS2554/TPS2554</v>
      </c>
      <c r="C969" s="284" t="str">
        <f>IC!E413</f>
        <v>DZ01V044100</v>
      </c>
      <c r="D969" s="284" t="str">
        <f>IC!F413</f>
        <v>SMD IC</v>
      </c>
      <c r="E969" s="284" t="str">
        <f>IC!G413</f>
        <v>TPS2554DRCR adjustable current-Limited 500mA to 2.5A(typ)</v>
      </c>
      <c r="F969" s="287" t="str">
        <f>IC!H413</f>
        <v>TI</v>
      </c>
      <c r="G969" s="288">
        <f>IC!I413</f>
        <v>0</v>
      </c>
      <c r="H969" s="289">
        <f>IC!K413</f>
        <v>11</v>
      </c>
    </row>
    <row r="970" ht="33.75" spans="1:8">
      <c r="A970" s="282">
        <v>413</v>
      </c>
      <c r="B970" s="286" t="str">
        <f>CONCATENATE(IC!C414,"/",IC!D414)</f>
        <v>LQFP64P0_4D/EPF025R</v>
      </c>
      <c r="C970" s="284" t="str">
        <f>IC!E414</f>
        <v>DZ01V044200</v>
      </c>
      <c r="D970" s="284" t="str">
        <f>IC!F414</f>
        <v>SMD IC</v>
      </c>
      <c r="E970" s="284" t="str">
        <f>IC!G414</f>
        <v>EPF025R LQFP64P0_4D</v>
      </c>
      <c r="F970" s="287" t="str">
        <f>IC!H414</f>
        <v>EP</v>
      </c>
      <c r="G970" s="288" t="str">
        <f>IC!I414</f>
        <v>购买回的芯片不需要烧录KEY,不需要外发贴片</v>
      </c>
      <c r="H970" s="289">
        <f>IC!K414</f>
        <v>64</v>
      </c>
    </row>
    <row r="971" spans="1:8">
      <c r="A971" s="282">
        <v>414</v>
      </c>
      <c r="B971" s="286" t="str">
        <f>CONCATENATE(IC!C415,"/",IC!D415)</f>
        <v>LBGA-169/GV7704</v>
      </c>
      <c r="C971" s="284" t="str">
        <f>IC!E415</f>
        <v>DZ01V044300</v>
      </c>
      <c r="D971" s="284" t="str">
        <f>IC!F415</f>
        <v>SMD IC</v>
      </c>
      <c r="E971" s="284" t="str">
        <f>IC!G415</f>
        <v>GV7704-IBE3 LBGA-169</v>
      </c>
      <c r="F971" s="287" t="str">
        <f>IC!H415</f>
        <v>SEMTECH</v>
      </c>
      <c r="G971" s="288">
        <f>IC!I415</f>
        <v>0</v>
      </c>
      <c r="H971" s="289" t="str">
        <f>IC!K415</f>
        <v>169</v>
      </c>
    </row>
    <row r="972" spans="1:8">
      <c r="A972" s="282">
        <v>415</v>
      </c>
      <c r="B972" s="286" t="str">
        <f>CONCATENATE(IC!C416,"/",IC!D416)</f>
        <v>LQFP64/ADV7513BSWZ</v>
      </c>
      <c r="C972" s="284" t="str">
        <f>IC!E416</f>
        <v>DZ01V044400</v>
      </c>
      <c r="D972" s="284" t="str">
        <f>IC!F416</f>
        <v>SMD IC</v>
      </c>
      <c r="E972" s="284" t="str">
        <f>IC!G416</f>
        <v>ADV7513BSWZ LQFP64</v>
      </c>
      <c r="F972" s="287" t="str">
        <f>IC!H416</f>
        <v>ADI</v>
      </c>
      <c r="G972" s="288">
        <f>IC!I416</f>
        <v>0</v>
      </c>
      <c r="H972" s="289" t="str">
        <f>IC!K416</f>
        <v>64</v>
      </c>
    </row>
    <row r="973" ht="24" spans="1:8">
      <c r="A973" s="282">
        <v>416</v>
      </c>
      <c r="B973" s="286" t="str">
        <f>CONCATENATE(IC!C417,"/",IC!D417)</f>
        <v>SO-9X3_5-42P-0_5-EPAD/PI3HDX1204-AZHETQFN42</v>
      </c>
      <c r="C973" s="284" t="str">
        <f>IC!E417</f>
        <v>DZ01V044500</v>
      </c>
      <c r="D973" s="284" t="str">
        <f>IC!F417</f>
        <v>SMD IC</v>
      </c>
      <c r="E973" s="284" t="str">
        <f>IC!G417</f>
        <v>PI3HDX1204-AZHETQFN42</v>
      </c>
      <c r="F973" s="287" t="str">
        <f>IC!H417</f>
        <v>PERICOM</v>
      </c>
      <c r="G973" s="288">
        <f>IC!I417</f>
        <v>0</v>
      </c>
      <c r="H973" s="289">
        <f>IC!K417</f>
        <v>42</v>
      </c>
    </row>
    <row r="974" spans="1:8">
      <c r="A974" s="282">
        <v>417</v>
      </c>
      <c r="B974" s="286" t="str">
        <f>CONCATENATE(IC!C418,"/",IC!D418)</f>
        <v>/</v>
      </c>
      <c r="C974" s="284">
        <f>IC!E418</f>
        <v>0</v>
      </c>
      <c r="D974" s="284">
        <f>IC!F418</f>
        <v>0</v>
      </c>
      <c r="E974" s="284">
        <f>IC!G418</f>
        <v>0</v>
      </c>
      <c r="F974" s="287">
        <f>IC!H418</f>
        <v>0</v>
      </c>
      <c r="G974" s="288">
        <f>IC!I418</f>
        <v>0</v>
      </c>
      <c r="H974" s="289">
        <f>IC!K418</f>
        <v>0</v>
      </c>
    </row>
    <row r="975" spans="1:8">
      <c r="A975" s="282">
        <v>418</v>
      </c>
      <c r="B975" s="286" t="str">
        <f>CONCATENATE(IC!C419,"/",IC!D419)</f>
        <v>/</v>
      </c>
      <c r="C975" s="284">
        <f>IC!E419</f>
        <v>0</v>
      </c>
      <c r="D975" s="284">
        <f>IC!F419</f>
        <v>0</v>
      </c>
      <c r="E975" s="284">
        <f>IC!G419</f>
        <v>0</v>
      </c>
      <c r="F975" s="287">
        <f>IC!H419</f>
        <v>0</v>
      </c>
      <c r="G975" s="288">
        <f>IC!I419</f>
        <v>0</v>
      </c>
      <c r="H975" s="289">
        <f>IC!K419</f>
        <v>0</v>
      </c>
    </row>
    <row r="976" spans="1:8">
      <c r="A976" s="282"/>
      <c r="B976" s="286"/>
      <c r="C976" s="284"/>
      <c r="D976" s="284"/>
      <c r="E976" s="284"/>
      <c r="F976" s="287"/>
      <c r="G976" s="288"/>
      <c r="H976" s="289"/>
    </row>
    <row r="977" spans="1:8">
      <c r="A977" s="282"/>
      <c r="B977" s="290" t="s">
        <v>40</v>
      </c>
      <c r="C977" s="284"/>
      <c r="D977" s="284"/>
      <c r="E977" s="284"/>
      <c r="F977" s="287"/>
      <c r="G977" s="288"/>
      <c r="H977" s="289"/>
    </row>
    <row r="978" spans="1:8">
      <c r="A978" s="282">
        <v>1</v>
      </c>
      <c r="B978" s="286" t="str">
        <f>CONCATENATE('二三极管 保险丝'!D2,"/",'二三极管 保险丝'!E2)</f>
        <v>/</v>
      </c>
      <c r="C978" s="284" t="str">
        <f>'二三极管 保险丝'!F2</f>
        <v>DZ08V000101</v>
      </c>
      <c r="D978" s="284" t="str">
        <f>'二三极管 保险丝'!G2</f>
        <v>SMD二极管</v>
      </c>
      <c r="E978" s="284" t="str">
        <f>'二三极管 保险丝'!H2</f>
        <v>M1 1A 50V DO-214AC</v>
      </c>
      <c r="F978" s="287" t="str">
        <f>'二三极管 保险丝'!I2</f>
        <v>长电</v>
      </c>
      <c r="G978" s="288">
        <f>'二三极管 保险丝'!J2</f>
        <v>0</v>
      </c>
      <c r="H978" s="289">
        <f>'二三极管 保险丝'!L2</f>
        <v>2</v>
      </c>
    </row>
    <row r="979" spans="1:8">
      <c r="A979" s="282">
        <v>2</v>
      </c>
      <c r="B979" s="286" t="str">
        <f>CONCATENATE('二三极管 保险丝'!D3,"/",'二三极管 保险丝'!E3)</f>
        <v>/</v>
      </c>
      <c r="C979" s="284" t="str">
        <f>'二三极管 保险丝'!F3</f>
        <v>DZ08V000200</v>
      </c>
      <c r="D979" s="284" t="str">
        <f>'二三极管 保险丝'!G3</f>
        <v>SMD二极管</v>
      </c>
      <c r="E979" s="284" t="str">
        <f>'二三极管 保险丝'!H3</f>
        <v>BAS85 30V 200MA SOD-80</v>
      </c>
      <c r="F979" s="287">
        <f>'二三极管 保险丝'!I3</f>
        <v>0</v>
      </c>
      <c r="G979" s="288">
        <f>'二三极管 保险丝'!J3</f>
        <v>0</v>
      </c>
      <c r="H979" s="289">
        <f>'二三极管 保险丝'!L3</f>
        <v>2</v>
      </c>
    </row>
    <row r="980" spans="1:8">
      <c r="A980" s="282">
        <v>3</v>
      </c>
      <c r="B980" s="286" t="str">
        <f>CONCATENATE('二三极管 保险丝'!D4,"/",'二三极管 保险丝'!E4)</f>
        <v>sot_23/BAV99</v>
      </c>
      <c r="C980" s="284" t="str">
        <f>'二三极管 保险丝'!F4</f>
        <v>DZ08V000300</v>
      </c>
      <c r="D980" s="284" t="str">
        <f>'二三极管 保险丝'!G4</f>
        <v>SMD二极管</v>
      </c>
      <c r="E980" s="284" t="str">
        <f>'二三极管 保险丝'!H4</f>
        <v>BAV99 10mA 75V SOT-23</v>
      </c>
      <c r="F980" s="287">
        <f>'二三极管 保险丝'!I4</f>
        <v>0</v>
      </c>
      <c r="G980" s="288">
        <f>'二三极管 保险丝'!J4</f>
        <v>0</v>
      </c>
      <c r="H980" s="289">
        <f>'二三极管 保险丝'!L4</f>
        <v>3</v>
      </c>
    </row>
    <row r="981" spans="1:8">
      <c r="A981" s="282">
        <v>4</v>
      </c>
      <c r="B981" s="286" t="str">
        <f>CONCATENATE('二三极管 保险丝'!D5,"/",'二三极管 保险丝'!E5)</f>
        <v>SOT_23/MMBD4148</v>
      </c>
      <c r="C981" s="284" t="str">
        <f>'二三极管 保险丝'!F5</f>
        <v>DZ08V000400</v>
      </c>
      <c r="D981" s="284" t="str">
        <f>'二三极管 保险丝'!G5</f>
        <v>SMD二极管</v>
      </c>
      <c r="E981" s="284" t="str">
        <f>'二三极管 保险丝'!H5</f>
        <v>MMBD4148 10mA 75V SOT-23</v>
      </c>
      <c r="F981" s="287">
        <f>'二三极管 保险丝'!I5</f>
        <v>0</v>
      </c>
      <c r="G981" s="288">
        <f>'二三极管 保险丝'!J5</f>
        <v>0</v>
      </c>
      <c r="H981" s="289">
        <f>'二三极管 保险丝'!L5</f>
        <v>3</v>
      </c>
    </row>
    <row r="982" spans="1:8">
      <c r="A982" s="282">
        <v>5</v>
      </c>
      <c r="B982" s="286" t="str">
        <f>CONCATENATE('二三极管 保险丝'!D6,"/",'二三极管 保险丝'!E6)</f>
        <v>SOD-123/1N4148</v>
      </c>
      <c r="C982" s="284" t="str">
        <f>'二三极管 保险丝'!F6</f>
        <v>DZ08V000500</v>
      </c>
      <c r="D982" s="284" t="str">
        <f>'二三极管 保险丝'!G6</f>
        <v>SMD二极管</v>
      </c>
      <c r="E982" s="284" t="str">
        <f>'二三极管 保险丝'!H6</f>
        <v>IN4148 0.3A 40V SOD-123(1206)</v>
      </c>
      <c r="F982" s="287">
        <f>'二三极管 保险丝'!I6</f>
        <v>0</v>
      </c>
      <c r="G982" s="288">
        <f>'二三极管 保险丝'!J6</f>
        <v>0</v>
      </c>
      <c r="H982" s="289">
        <f>'二三极管 保险丝'!L6</f>
        <v>2</v>
      </c>
    </row>
    <row r="983" spans="1:8">
      <c r="A983" s="282">
        <v>6</v>
      </c>
      <c r="B983" s="286" t="str">
        <f>CONCATENATE('二三极管 保险丝'!D7,"/",'二三极管 保险丝'!E7)</f>
        <v>SMA/1N5819</v>
      </c>
      <c r="C983" s="284" t="str">
        <f>'二三极管 保险丝'!F7</f>
        <v>DZ08V000601</v>
      </c>
      <c r="D983" s="284" t="str">
        <f>'二三极管 保险丝'!G7</f>
        <v>SMD二极管</v>
      </c>
      <c r="E983" s="284" t="str">
        <f>'二三极管 保险丝'!H7</f>
        <v>SS14 10mA 40V DO-214AC</v>
      </c>
      <c r="F983" s="287" t="str">
        <f>'二三极管 保险丝'!I7</f>
        <v>长电</v>
      </c>
      <c r="G983" s="288">
        <f>'二三极管 保险丝'!J7</f>
        <v>0</v>
      </c>
      <c r="H983" s="289">
        <f>'二三极管 保险丝'!L7</f>
        <v>2</v>
      </c>
    </row>
    <row r="984" spans="1:8">
      <c r="A984" s="282">
        <v>7</v>
      </c>
      <c r="B984" s="286" t="str">
        <f>CONCATENATE('二三极管 保险丝'!D8,"/",'二三极管 保险丝'!E8)</f>
        <v>DO_214AC/IN5822</v>
      </c>
      <c r="C984" s="284" t="str">
        <f>'二三极管 保险丝'!F8</f>
        <v>DZ08V000801</v>
      </c>
      <c r="D984" s="284" t="str">
        <f>'二三极管 保险丝'!G8</f>
        <v>SMD二极管</v>
      </c>
      <c r="E984" s="284" t="str">
        <f>'二三极管 保险丝'!H8</f>
        <v>IN5822 SS24 2A 40V DO-214AC</v>
      </c>
      <c r="F984" s="287">
        <f>'二三极管 保险丝'!I8</f>
        <v>0</v>
      </c>
      <c r="G984" s="288" t="str">
        <f>'二三极管 保险丝'!J8</f>
        <v>IN5822</v>
      </c>
      <c r="H984" s="289">
        <f>'二三极管 保险丝'!L8</f>
        <v>2</v>
      </c>
    </row>
    <row r="985" spans="1:8">
      <c r="A985" s="282">
        <v>8</v>
      </c>
      <c r="B985" s="286" t="str">
        <f>CONCATENATE('二三极管 保险丝'!D9,"/",'二三极管 保险丝'!E9)</f>
        <v>SOD-323/NSR0320MW2T1G</v>
      </c>
      <c r="C985" s="284" t="str">
        <f>'二三极管 保险丝'!F9</f>
        <v>DZ08V000901</v>
      </c>
      <c r="D985" s="284" t="str">
        <f>'二三极管 保险丝'!G9</f>
        <v>SMD二极管</v>
      </c>
      <c r="E985" s="284" t="str">
        <f>'二三极管 保险丝'!H9</f>
        <v>B5817WS SOD-323</v>
      </c>
      <c r="F985" s="287" t="str">
        <f>'二三极管 保险丝'!I9</f>
        <v>JCST</v>
      </c>
      <c r="G985" s="288">
        <f>'二三极管 保险丝'!J9</f>
        <v>0</v>
      </c>
      <c r="H985" s="289">
        <f>'二三极管 保险丝'!L9</f>
        <v>2</v>
      </c>
    </row>
    <row r="986" spans="1:8">
      <c r="A986" s="282">
        <v>9</v>
      </c>
      <c r="B986" s="286" t="str">
        <f>CONCATENATE('二三极管 保险丝'!D10,"/",'二三极管 保险丝'!E10)</f>
        <v>sot_23/BAV70</v>
      </c>
      <c r="C986" s="284" t="str">
        <f>'二三极管 保险丝'!F10</f>
        <v>DZ08V001000</v>
      </c>
      <c r="D986" s="284" t="str">
        <f>'二三极管 保险丝'!G10</f>
        <v>SMD二极管</v>
      </c>
      <c r="E986" s="284" t="str">
        <f>'二三极管 保险丝'!H10</f>
        <v>BAV70 10mA 75V SOT-23</v>
      </c>
      <c r="F986" s="287">
        <f>'二三极管 保险丝'!I10</f>
        <v>0</v>
      </c>
      <c r="G986" s="288">
        <f>'二三极管 保险丝'!J10</f>
        <v>0</v>
      </c>
      <c r="H986" s="289">
        <f>'二三极管 保险丝'!L10</f>
        <v>3</v>
      </c>
    </row>
    <row r="987" spans="1:8">
      <c r="A987" s="282">
        <v>10</v>
      </c>
      <c r="B987" s="286" t="str">
        <f>CONCATENATE('二三极管 保险丝'!D11,"/",'二三极管 保险丝'!E11)</f>
        <v>/</v>
      </c>
      <c r="C987" s="284" t="str">
        <f>'二三极管 保险丝'!F11</f>
        <v>DZ08V001100</v>
      </c>
      <c r="D987" s="284" t="str">
        <f>'二三极管 保险丝'!G11</f>
        <v>SMD二极管</v>
      </c>
      <c r="E987" s="284" t="str">
        <f>'二三极管 保险丝'!H11</f>
        <v>SK36 SCHOTTKY 3A 40V</v>
      </c>
      <c r="F987" s="287">
        <f>'二三极管 保险丝'!I11</f>
        <v>0</v>
      </c>
      <c r="G987" s="288">
        <f>'二三极管 保险丝'!J11</f>
        <v>0</v>
      </c>
      <c r="H987" s="289">
        <f>'二三极管 保险丝'!L11</f>
        <v>2</v>
      </c>
    </row>
    <row r="988" spans="1:8">
      <c r="A988" s="282">
        <v>11</v>
      </c>
      <c r="B988" s="286" t="str">
        <f>CONCATENATE('二三极管 保险丝'!D12,"/",'二三极管 保险丝'!E12)</f>
        <v>/</v>
      </c>
      <c r="C988" s="284" t="str">
        <f>'二三极管 保险丝'!F12</f>
        <v>DZ08V001200</v>
      </c>
      <c r="D988" s="284" t="str">
        <f>'二三极管 保险丝'!G12</f>
        <v>SMD二极管</v>
      </c>
      <c r="E988" s="284" t="str">
        <f>'二三极管 保险丝'!H12</f>
        <v>P6KE51CA 1.0uA 10V DZ02</v>
      </c>
      <c r="F988" s="287">
        <f>'二三极管 保险丝'!I12</f>
        <v>0</v>
      </c>
      <c r="G988" s="288">
        <f>'二三极管 保险丝'!J12</f>
        <v>0</v>
      </c>
      <c r="H988" s="289">
        <f>'二三极管 保险丝'!L12</f>
        <v>2</v>
      </c>
    </row>
    <row r="989" ht="22.5" spans="1:8">
      <c r="A989" s="282">
        <v>12</v>
      </c>
      <c r="B989" s="286" t="str">
        <f>CONCATENATE('二三极管 保险丝'!D13,"/",'二三极管 保险丝'!E13)</f>
        <v>sot_23/BAT54C</v>
      </c>
      <c r="C989" s="284" t="str">
        <f>'二三极管 保险丝'!F13</f>
        <v>DZ08V001300</v>
      </c>
      <c r="D989" s="284" t="str">
        <f>'二三极管 保险丝'!G13</f>
        <v>SMD二极管</v>
      </c>
      <c r="E989" s="284" t="str">
        <f>'二三极管 保险丝'!H13</f>
        <v>BAT54S 0.2A 30V SOT-23</v>
      </c>
      <c r="F989" s="287">
        <f>'二三极管 保险丝'!I13</f>
        <v>0</v>
      </c>
      <c r="G989" s="288" t="str">
        <f>'二三极管 保险丝'!J13</f>
        <v>BAT54C可用BAT54S代替</v>
      </c>
      <c r="H989" s="289">
        <f>'二三极管 保险丝'!L13</f>
        <v>3</v>
      </c>
    </row>
    <row r="990" spans="1:8">
      <c r="A990" s="282">
        <v>13</v>
      </c>
      <c r="B990" s="286" t="str">
        <f>CONCATENATE('二三极管 保险丝'!D14,"/",'二三极管 保险丝'!E14)</f>
        <v>sot_23/PTZ5.6B</v>
      </c>
      <c r="C990" s="284" t="str">
        <f>'二三极管 保险丝'!F14</f>
        <v>DZ08V001401</v>
      </c>
      <c r="D990" s="284" t="str">
        <f>'二三极管 保险丝'!G14</f>
        <v>稳压二极管</v>
      </c>
      <c r="E990" s="284" t="str">
        <f>'二三极管 保险丝'!H14</f>
        <v>PTZ5.6B ROHM DO-214AC</v>
      </c>
      <c r="F990" s="287">
        <f>'二三极管 保险丝'!I14</f>
        <v>0</v>
      </c>
      <c r="G990" s="288">
        <f>'二三极管 保险丝'!J14</f>
        <v>0</v>
      </c>
      <c r="H990" s="289">
        <f>'二三极管 保险丝'!L14</f>
        <v>2</v>
      </c>
    </row>
    <row r="991" spans="1:8">
      <c r="A991" s="282">
        <v>14</v>
      </c>
      <c r="B991" s="286" t="str">
        <f>CONCATENATE('二三极管 保险丝'!D15,"/",'二三极管 保险丝'!E15)</f>
        <v>/不常用</v>
      </c>
      <c r="C991" s="284" t="str">
        <f>'二三极管 保险丝'!F15</f>
        <v>DZ08V001500</v>
      </c>
      <c r="D991" s="284" t="str">
        <f>'二三极管 保险丝'!G15</f>
        <v>稳压二极管</v>
      </c>
      <c r="E991" s="284" t="str">
        <f>'二三极管 保险丝'!H15</f>
        <v>BZX84C5V1 5.1V SOT-23</v>
      </c>
      <c r="F991" s="287">
        <f>'二三极管 保险丝'!I15</f>
        <v>0</v>
      </c>
      <c r="G991" s="288">
        <f>'二三极管 保险丝'!J15</f>
        <v>0</v>
      </c>
      <c r="H991" s="289">
        <f>'二三极管 保险丝'!L15</f>
        <v>3</v>
      </c>
    </row>
    <row r="992" spans="1:8">
      <c r="A992" s="282">
        <v>15</v>
      </c>
      <c r="B992" s="286" t="str">
        <f>CONCATENATE('二三极管 保险丝'!D16,"/",'二三极管 保险丝'!E16)</f>
        <v>D_0805/LM5Z5V1T1G</v>
      </c>
      <c r="C992" s="284" t="str">
        <f>'二三极管 保险丝'!F16</f>
        <v>DZ08V001600</v>
      </c>
      <c r="D992" s="284" t="str">
        <f>'二三极管 保险丝'!G16</f>
        <v>稳压二极管</v>
      </c>
      <c r="E992" s="284" t="str">
        <f>'二三极管 保险丝'!H16</f>
        <v>LM5Z5V1T1G 5.1V 0603/SOT-523</v>
      </c>
      <c r="F992" s="287">
        <f>'二三极管 保险丝'!I16</f>
        <v>0</v>
      </c>
      <c r="G992" s="288">
        <f>'二三极管 保险丝'!J16</f>
        <v>0</v>
      </c>
      <c r="H992" s="289">
        <f>'二三极管 保险丝'!L16</f>
        <v>3</v>
      </c>
    </row>
    <row r="993" spans="1:8">
      <c r="A993" s="282">
        <v>16</v>
      </c>
      <c r="B993" s="286" t="str">
        <f>CONCATENATE('二三极管 保险丝'!D17,"/",'二三极管 保险丝'!E17)</f>
        <v>/</v>
      </c>
      <c r="C993" s="284" t="str">
        <f>'二三极管 保险丝'!F17</f>
        <v>DZ08V001700</v>
      </c>
      <c r="D993" s="284" t="str">
        <f>'二三极管 保险丝'!G17</f>
        <v>稳压二极管</v>
      </c>
      <c r="E993" s="284" t="str">
        <f>'二三极管 保险丝'!H17</f>
        <v>BZT52C6V2 6.2V SOD-123</v>
      </c>
      <c r="F993" s="287">
        <f>'二三极管 保险丝'!I17</f>
        <v>0</v>
      </c>
      <c r="G993" s="288">
        <f>'二三极管 保险丝'!J17</f>
        <v>0</v>
      </c>
      <c r="H993" s="289">
        <f>'二三极管 保险丝'!L17</f>
        <v>2</v>
      </c>
    </row>
    <row r="994" spans="1:8">
      <c r="A994" s="282">
        <v>17</v>
      </c>
      <c r="B994" s="286" t="str">
        <f>CONCATENATE('二三极管 保险丝'!D18,"/",'二三极管 保险丝'!E18)</f>
        <v>SOD80/BZT55C8V2</v>
      </c>
      <c r="C994" s="284" t="str">
        <f>'二三极管 保险丝'!F18</f>
        <v>DZ08V001800</v>
      </c>
      <c r="D994" s="284" t="str">
        <f>'二三极管 保险丝'!G18</f>
        <v>稳压二极管</v>
      </c>
      <c r="E994" s="284" t="str">
        <f>'二三极管 保险丝'!H18</f>
        <v>ZMM8V2 8.2V SOD-80</v>
      </c>
      <c r="F994" s="287">
        <f>'二三极管 保险丝'!I18</f>
        <v>0</v>
      </c>
      <c r="G994" s="288">
        <f>'二三极管 保险丝'!J18</f>
        <v>0</v>
      </c>
      <c r="H994" s="289">
        <f>'二三极管 保险丝'!L18</f>
        <v>2</v>
      </c>
    </row>
    <row r="995" spans="1:8">
      <c r="A995" s="282">
        <v>18</v>
      </c>
      <c r="B995" s="286" t="str">
        <f>CONCATENATE('二三极管 保险丝'!D19,"/",'二三极管 保险丝'!E19)</f>
        <v>SOD-123/MBRX140-TP</v>
      </c>
      <c r="C995" s="284" t="str">
        <f>'二三极管 保险丝'!F19</f>
        <v>DZ08V001900</v>
      </c>
      <c r="D995" s="284" t="str">
        <f>'二三极管 保险丝'!G19</f>
        <v>SMD 二极管</v>
      </c>
      <c r="E995" s="284" t="str">
        <f>'二三极管 保险丝'!H19</f>
        <v>MBRX140-TP SOD-123</v>
      </c>
      <c r="F995" s="287">
        <f>'二三极管 保险丝'!I19</f>
        <v>0</v>
      </c>
      <c r="G995" s="288">
        <f>'二三极管 保险丝'!J19</f>
        <v>0</v>
      </c>
      <c r="H995" s="289">
        <f>'二三极管 保险丝'!L19</f>
        <v>2</v>
      </c>
    </row>
    <row r="996" spans="1:8">
      <c r="A996" s="282">
        <v>19</v>
      </c>
      <c r="B996" s="286" t="str">
        <f>CONCATENATE('二三极管 保险丝'!D20,"/",'二三极管 保险丝'!E20)</f>
        <v>/</v>
      </c>
      <c r="C996" s="284" t="str">
        <f>'二三极管 保险丝'!F20</f>
        <v>DZ08V002000</v>
      </c>
      <c r="D996" s="284" t="str">
        <f>'二三极管 保险丝'!G20</f>
        <v>稳压二极管</v>
      </c>
      <c r="E996" s="284" t="str">
        <f>'二三极管 保险丝'!H20</f>
        <v>TE25 3.9B</v>
      </c>
      <c r="F996" s="287">
        <f>'二三极管 保险丝'!I20</f>
        <v>0</v>
      </c>
      <c r="G996" s="288">
        <f>'二三极管 保险丝'!J20</f>
        <v>0</v>
      </c>
      <c r="H996" s="289">
        <f>'二三极管 保险丝'!L20</f>
        <v>2</v>
      </c>
    </row>
    <row r="997" spans="1:8">
      <c r="A997" s="282">
        <v>20</v>
      </c>
      <c r="B997" s="286" t="str">
        <f>CONCATENATE('二三极管 保险丝'!D21,"/",'二三极管 保险丝'!E21)</f>
        <v>DO_214AC/SMBT5.0A</v>
      </c>
      <c r="C997" s="284" t="str">
        <f>'二三极管 保险丝'!F21</f>
        <v>DZ08V002101</v>
      </c>
      <c r="D997" s="284" t="str">
        <f>'二三极管 保险丝'!G21</f>
        <v>瞬间吸收二极管</v>
      </c>
      <c r="E997" s="284" t="str">
        <f>'二三极管 保险丝'!H21</f>
        <v>SMBJ5.0A-YJ</v>
      </c>
      <c r="F997" s="287" t="str">
        <f>'二三极管 保险丝'!I21</f>
        <v>杨杰</v>
      </c>
      <c r="G997" s="288">
        <f>'二三极管 保险丝'!J21</f>
        <v>0</v>
      </c>
      <c r="H997" s="289">
        <f>'二三极管 保险丝'!L21</f>
        <v>2</v>
      </c>
    </row>
    <row r="998" spans="1:8">
      <c r="A998" s="282">
        <v>21</v>
      </c>
      <c r="B998" s="286" t="str">
        <f>CONCATENATE('二三极管 保险丝'!D22,"/",'二三极管 保险丝'!E22)</f>
        <v>SLP2510P8/Rclamp0524</v>
      </c>
      <c r="C998" s="284" t="str">
        <f>'二三极管 保险丝'!F22</f>
        <v>DZ08V002301</v>
      </c>
      <c r="D998" s="284" t="str">
        <f>'二三极管 保险丝'!G22</f>
        <v>电压抑制二极管</v>
      </c>
      <c r="E998" s="284" t="str">
        <f>'二三极管 保险丝'!H22</f>
        <v>CDDFN10-0524P</v>
      </c>
      <c r="F998" s="287" t="str">
        <f>'二三极管 保险丝'!I22</f>
        <v>bourns</v>
      </c>
      <c r="G998" s="288">
        <f>'二三极管 保险丝'!J22</f>
        <v>0</v>
      </c>
      <c r="H998" s="289">
        <f>'二三极管 保险丝'!L22</f>
        <v>10</v>
      </c>
    </row>
    <row r="999" spans="1:8">
      <c r="A999" s="282">
        <v>22</v>
      </c>
      <c r="B999" s="286" t="str">
        <f>CONCATENATE('二三极管 保险丝'!D23,"/",'二三极管 保险丝'!E23)</f>
        <v>SLP1610P4/Rclamp0522P</v>
      </c>
      <c r="C999" s="284" t="str">
        <f>'二三极管 保险丝'!F23</f>
        <v>DZ08V002400</v>
      </c>
      <c r="D999" s="284" t="str">
        <f>'二三极管 保险丝'!G23</f>
        <v>电压抑制二极管</v>
      </c>
      <c r="E999" s="284" t="str">
        <f>'二三极管 保险丝'!H23</f>
        <v>RCLamp0522 SLP1610P4</v>
      </c>
      <c r="F999" s="287">
        <f>'二三极管 保险丝'!I23</f>
        <v>0</v>
      </c>
      <c r="G999" s="288">
        <f>'二三极管 保险丝'!J23</f>
        <v>0</v>
      </c>
      <c r="H999" s="289">
        <f>'二三极管 保险丝'!L23</f>
        <v>6</v>
      </c>
    </row>
    <row r="1000" spans="1:8">
      <c r="A1000" s="282">
        <v>23</v>
      </c>
      <c r="B1000" s="286" t="str">
        <f>CONCATENATE('二三极管 保险丝'!D24,"/",'二三极管 保险丝'!E24)</f>
        <v>/</v>
      </c>
      <c r="C1000" s="284" t="str">
        <f>'二三极管 保险丝'!F24</f>
        <v>DZ08V002500</v>
      </c>
      <c r="D1000" s="284" t="str">
        <f>'二三极管 保险丝'!G24</f>
        <v>电压抑制二极管</v>
      </c>
      <c r="E1000" s="284" t="str">
        <f>'二三极管 保险丝'!H24</f>
        <v>TVS PESD5V0L2BT 5.0V SOT-23</v>
      </c>
      <c r="F1000" s="287">
        <f>'二三极管 保险丝'!I24</f>
        <v>0</v>
      </c>
      <c r="G1000" s="288">
        <f>'二三极管 保险丝'!J24</f>
        <v>0</v>
      </c>
      <c r="H1000" s="289">
        <f>'二三极管 保险丝'!L24</f>
        <v>3</v>
      </c>
    </row>
    <row r="1001" spans="1:8">
      <c r="A1001" s="282">
        <v>24</v>
      </c>
      <c r="B1001" s="286" t="str">
        <f>CONCATENATE('二三极管 保险丝'!D25,"/",'二三极管 保险丝'!E25)</f>
        <v>/</v>
      </c>
      <c r="C1001" s="284" t="str">
        <f>'二三极管 保险丝'!F25</f>
        <v>DZ08V002600</v>
      </c>
      <c r="D1001" s="284" t="str">
        <f>'二三极管 保险丝'!G25</f>
        <v>电压抑制二极管</v>
      </c>
      <c r="E1001" s="284" t="str">
        <f>'二三极管 保险丝'!H25</f>
        <v>TVS PESD12VL2BT 12V SOT-23</v>
      </c>
      <c r="F1001" s="287">
        <f>'二三极管 保险丝'!I25</f>
        <v>0</v>
      </c>
      <c r="G1001" s="288">
        <f>'二三极管 保险丝'!J25</f>
        <v>0</v>
      </c>
      <c r="H1001" s="289">
        <f>'二三极管 保险丝'!L25</f>
        <v>3</v>
      </c>
    </row>
    <row r="1002" spans="1:8">
      <c r="A1002" s="282">
        <v>25</v>
      </c>
      <c r="B1002" s="286" t="str">
        <f>CONCATENATE('二三极管 保险丝'!D26,"/",'二三极管 保险丝'!E26)</f>
        <v>/</v>
      </c>
      <c r="C1002" s="284" t="str">
        <f>'二三极管 保险丝'!F26</f>
        <v>DZ08V002700</v>
      </c>
      <c r="D1002" s="284" t="str">
        <f>'二三极管 保险丝'!G26</f>
        <v>DIP二极管</v>
      </c>
      <c r="E1002" s="284" t="str">
        <f>'二三极管 保险丝'!H26</f>
        <v>IN4001</v>
      </c>
      <c r="F1002" s="287">
        <f>'二三极管 保险丝'!I26</f>
        <v>0</v>
      </c>
      <c r="G1002" s="288">
        <f>'二三极管 保险丝'!J26</f>
        <v>0</v>
      </c>
      <c r="H1002" s="289">
        <f>'二三极管 保险丝'!L26</f>
        <v>2</v>
      </c>
    </row>
    <row r="1003" spans="1:8">
      <c r="A1003" s="282">
        <v>26</v>
      </c>
      <c r="B1003" s="286" t="str">
        <f>CONCATENATE('二三极管 保险丝'!D27,"/",'二三极管 保险丝'!E27)</f>
        <v>/</v>
      </c>
      <c r="C1003" s="284" t="str">
        <f>'二三极管 保险丝'!F27</f>
        <v>DZ08V002800</v>
      </c>
      <c r="D1003" s="284" t="str">
        <f>'二三极管 保险丝'!G27</f>
        <v>DIP发光二极管</v>
      </c>
      <c r="E1003" s="284" t="str">
        <f>'二三极管 保险丝'!H27</f>
        <v>LED Φ2 小圆头奶嘴 绿色</v>
      </c>
      <c r="F1003" s="287">
        <f>'二三极管 保险丝'!I27</f>
        <v>0</v>
      </c>
      <c r="G1003" s="288">
        <f>'二三极管 保险丝'!J27</f>
        <v>0</v>
      </c>
      <c r="H1003" s="289">
        <f>'二三极管 保险丝'!L27</f>
        <v>2</v>
      </c>
    </row>
    <row r="1004" spans="1:8">
      <c r="A1004" s="282">
        <v>27</v>
      </c>
      <c r="B1004" s="286" t="str">
        <f>CONCATENATE('二三极管 保险丝'!D28,"/",'二三极管 保险丝'!E28)</f>
        <v>led_th_90/LED-R</v>
      </c>
      <c r="C1004" s="284" t="str">
        <f>'二三极管 保险丝'!F28</f>
        <v>DZ08V002900</v>
      </c>
      <c r="D1004" s="284" t="str">
        <f>'二三极管 保险丝'!G28</f>
        <v>DIP发光二极管</v>
      </c>
      <c r="E1004" s="284" t="str">
        <f>'二三极管 保险丝'!H28</f>
        <v>LED Φ3 平头高亮 红色 </v>
      </c>
      <c r="F1004" s="287">
        <f>'二三极管 保险丝'!I28</f>
        <v>0</v>
      </c>
      <c r="G1004" s="288">
        <f>'二三极管 保险丝'!J28</f>
        <v>0</v>
      </c>
      <c r="H1004" s="289">
        <f>'二三极管 保险丝'!L28</f>
        <v>2</v>
      </c>
    </row>
    <row r="1005" spans="1:8">
      <c r="A1005" s="282">
        <v>28</v>
      </c>
      <c r="B1005" s="286" t="str">
        <f>CONCATENATE('二三极管 保险丝'!D29,"/",'二三极管 保险丝'!E29)</f>
        <v>led_th_90/LED-G</v>
      </c>
      <c r="C1005" s="284" t="str">
        <f>'二三极管 保险丝'!F29</f>
        <v>DZ08V003000</v>
      </c>
      <c r="D1005" s="284" t="str">
        <f>'二三极管 保险丝'!G29</f>
        <v>DIP发光二极管</v>
      </c>
      <c r="E1005" s="284" t="str">
        <f>'二三极管 保险丝'!H29</f>
        <v>LED Φ3 平头高亮 绿色</v>
      </c>
      <c r="F1005" s="287">
        <f>'二三极管 保险丝'!I29</f>
        <v>0</v>
      </c>
      <c r="G1005" s="288">
        <f>'二三极管 保险丝'!J29</f>
        <v>0</v>
      </c>
      <c r="H1005" s="289">
        <f>'二三极管 保险丝'!L29</f>
        <v>2</v>
      </c>
    </row>
    <row r="1006" spans="1:8">
      <c r="A1006" s="282">
        <v>29</v>
      </c>
      <c r="B1006" s="286" t="str">
        <f>CONCATENATE('二三极管 保险丝'!D30,"/",'二三极管 保险丝'!E30)</f>
        <v>/</v>
      </c>
      <c r="C1006" s="284" t="str">
        <f>'二三极管 保险丝'!F30</f>
        <v>DZ08V003100</v>
      </c>
      <c r="D1006" s="284" t="str">
        <f>'二三极管 保险丝'!G30</f>
        <v>DIP发光二极管</v>
      </c>
      <c r="E1006" s="284" t="str">
        <f>'二三极管 保险丝'!H30</f>
        <v>LED Φ3 奶嘴头 绿色</v>
      </c>
      <c r="F1006" s="287">
        <f>'二三极管 保险丝'!I30</f>
        <v>0</v>
      </c>
      <c r="G1006" s="288">
        <f>'二三极管 保险丝'!J30</f>
        <v>0</v>
      </c>
      <c r="H1006" s="289">
        <f>'二三极管 保险丝'!L30</f>
        <v>2</v>
      </c>
    </row>
    <row r="1007" spans="1:8">
      <c r="A1007" s="282">
        <v>30</v>
      </c>
      <c r="B1007" s="286" t="str">
        <f>CONCATENATE('二三极管 保险丝'!D31,"/",'二三极管 保险丝'!E31)</f>
        <v>LED0805/LED_G</v>
      </c>
      <c r="C1007" s="284" t="str">
        <f>'二三极管 保险丝'!F31</f>
        <v>DZ08V003200</v>
      </c>
      <c r="D1007" s="284" t="str">
        <f>'二三极管 保险丝'!G31</f>
        <v>SMD发光二极管</v>
      </c>
      <c r="E1007" s="284" t="str">
        <f>'二三极管 保险丝'!H31</f>
        <v>L-C170JGCT 0805 SMD LED 绿光普亮 30mcd</v>
      </c>
      <c r="F1007" s="287" t="str">
        <f>'二三极管 保险丝'!I31</f>
        <v>光鼎</v>
      </c>
      <c r="G1007" s="288">
        <f>'二三极管 保险丝'!J31</f>
        <v>0</v>
      </c>
      <c r="H1007" s="289">
        <f>'二三极管 保险丝'!L31</f>
        <v>2</v>
      </c>
    </row>
    <row r="1008" spans="1:8">
      <c r="A1008" s="282">
        <v>31</v>
      </c>
      <c r="B1008" s="286" t="str">
        <f>CONCATENATE('二三极管 保险丝'!D32,"/",'二三极管 保险丝'!E32)</f>
        <v>LED2012/LED</v>
      </c>
      <c r="C1008" s="284" t="str">
        <f>'二三极管 保险丝'!F32</f>
        <v>DZ08V003300</v>
      </c>
      <c r="D1008" s="284" t="str">
        <f>'二三极管 保险丝'!G32</f>
        <v>SMD发光二极管</v>
      </c>
      <c r="E1008" s="284" t="str">
        <f>'二三极管 保险丝'!H32</f>
        <v>LED 普亮红灯 20mA 2.0*1.2mm SMT (绿色为负极)</v>
      </c>
      <c r="F1008" s="287" t="str">
        <f>'二三极管 保险丝'!I32</f>
        <v>宏齐(HARVATEK)</v>
      </c>
      <c r="G1008" s="288">
        <f>'二三极管 保险丝'!J32</f>
        <v>0</v>
      </c>
      <c r="H1008" s="289">
        <f>'二三极管 保险丝'!L32</f>
        <v>2</v>
      </c>
    </row>
    <row r="1009" spans="1:8">
      <c r="A1009" s="282">
        <v>32</v>
      </c>
      <c r="B1009" s="286" t="str">
        <f>CONCATENATE('二三极管 保险丝'!D33,"/",'二三极管 保险丝'!E33)</f>
        <v>/</v>
      </c>
      <c r="C1009" s="284" t="str">
        <f>'二三极管 保险丝'!F33</f>
        <v>DZ08V003400</v>
      </c>
      <c r="D1009" s="284" t="str">
        <f>'二三极管 保险丝'!G33</f>
        <v>SMD二极管</v>
      </c>
      <c r="E1009" s="284" t="str">
        <f>'二三极管 保险丝'!H33</f>
        <v>3.3V稳压管  LL-34,玻璃圆柱</v>
      </c>
      <c r="F1009" s="287">
        <f>'二三极管 保险丝'!I33</f>
        <v>0</v>
      </c>
      <c r="G1009" s="288">
        <f>'二三极管 保险丝'!J33</f>
        <v>0</v>
      </c>
      <c r="H1009" s="289">
        <f>'二三极管 保险丝'!L33</f>
        <v>2</v>
      </c>
    </row>
    <row r="1010" spans="1:8">
      <c r="A1010" s="282">
        <v>33</v>
      </c>
      <c r="B1010" s="286" t="str">
        <f>CONCATENATE('二三极管 保险丝'!D34,"/",'二三极管 保险丝'!E34)</f>
        <v>LL34/47V</v>
      </c>
      <c r="C1010" s="284" t="str">
        <f>'二三极管 保险丝'!F34</f>
        <v>DZ08V003501</v>
      </c>
      <c r="D1010" s="284" t="str">
        <f>'二三极管 保险丝'!G34</f>
        <v>SMD二极管</v>
      </c>
      <c r="E1010" s="284" t="str">
        <f>'二三极管 保险丝'!H34</f>
        <v>（FHZ47V-XE）Z47V稳压管  LL-34,玻璃圆柱</v>
      </c>
      <c r="F1010" s="287" t="str">
        <f>'二三极管 保险丝'!I34</f>
        <v>风华</v>
      </c>
      <c r="G1010" s="288">
        <f>'二三极管 保险丝'!J34</f>
        <v>0</v>
      </c>
      <c r="H1010" s="289">
        <f>'二三极管 保险丝'!L34</f>
        <v>2</v>
      </c>
    </row>
    <row r="1011" spans="1:8">
      <c r="A1011" s="282">
        <v>34</v>
      </c>
      <c r="B1011" s="286" t="str">
        <f>CONCATENATE('二三极管 保险丝'!D35,"/",'二三极管 保险丝'!E35)</f>
        <v>/</v>
      </c>
      <c r="C1011" s="284" t="str">
        <f>'二三极管 保险丝'!F35</f>
        <v>DZ08V003600</v>
      </c>
      <c r="D1011" s="284" t="str">
        <f>'二三极管 保险丝'!G35</f>
        <v>DIP排灯</v>
      </c>
      <c r="E1011" s="284" t="str">
        <f>'二三极管 保险丝'!H35</f>
        <v>SSA-LXB10IW 立式180°</v>
      </c>
      <c r="F1011" s="287">
        <f>'二三极管 保险丝'!I35</f>
        <v>0</v>
      </c>
      <c r="G1011" s="288" t="str">
        <f>'二三极管 保险丝'!J35</f>
        <v>客供品 </v>
      </c>
      <c r="H1011" s="289">
        <f>'二三极管 保险丝'!L35</f>
        <v>2</v>
      </c>
    </row>
    <row r="1012" spans="1:8">
      <c r="A1012" s="282">
        <v>35</v>
      </c>
      <c r="B1012" s="286" t="str">
        <f>CONCATENATE('二三极管 保险丝'!D36,"/",'二三极管 保险丝'!E36)</f>
        <v>/</v>
      </c>
      <c r="C1012" s="284" t="str">
        <f>'二三极管 保险丝'!F36</f>
        <v>DZ08V003700</v>
      </c>
      <c r="D1012" s="284" t="str">
        <f>'二三极管 保险丝'!G36</f>
        <v>DIP二极管</v>
      </c>
      <c r="E1012" s="284" t="str">
        <f>'二三极管 保险丝'!H36</f>
        <v>P6KE51CA 1.0uA 10V DZ02</v>
      </c>
      <c r="F1012" s="287">
        <f>'二三极管 保险丝'!I36</f>
        <v>0</v>
      </c>
      <c r="G1012" s="288">
        <f>'二三极管 保险丝'!J36</f>
        <v>0</v>
      </c>
      <c r="H1012" s="289">
        <f>'二三极管 保险丝'!L36</f>
        <v>2</v>
      </c>
    </row>
    <row r="1013" spans="1:8">
      <c r="A1013" s="282">
        <v>36</v>
      </c>
      <c r="B1013" s="286" t="str">
        <f>CONCATENATE('二三极管 保险丝'!D37,"/",'二三极管 保险丝'!E37)</f>
        <v>D_0805/UCLAMP3301D</v>
      </c>
      <c r="C1013" s="284" t="str">
        <f>'二三极管 保险丝'!F37</f>
        <v>DZ08V003800</v>
      </c>
      <c r="D1013" s="284" t="str">
        <f>'二三极管 保险丝'!G37</f>
        <v>SMD二极管</v>
      </c>
      <c r="E1013" s="284" t="str">
        <f>'二三极管 保险丝'!H37</f>
        <v>uClamp3301D-SOD-323</v>
      </c>
      <c r="F1013" s="287">
        <f>'二三极管 保险丝'!I37</f>
        <v>0</v>
      </c>
      <c r="G1013" s="288">
        <f>'二三极管 保险丝'!J37</f>
        <v>0</v>
      </c>
      <c r="H1013" s="289">
        <f>'二三极管 保险丝'!L37</f>
        <v>2</v>
      </c>
    </row>
    <row r="1014" spans="1:8">
      <c r="A1014" s="282">
        <v>37</v>
      </c>
      <c r="B1014" s="286" t="str">
        <f>CONCATENATE('二三极管 保险丝'!D38,"/",'二三极管 保险丝'!E38)</f>
        <v>D_1206/1T32</v>
      </c>
      <c r="C1014" s="284" t="str">
        <f>'二三极管 保险丝'!F38</f>
        <v>DZ08V003900</v>
      </c>
      <c r="D1014" s="284" t="str">
        <f>'二三极管 保险丝'!G38</f>
        <v>SMD二极管</v>
      </c>
      <c r="E1014" s="284" t="str">
        <f>'二三极管 保险丝'!H38</f>
        <v>1T32 D1206</v>
      </c>
      <c r="F1014" s="287">
        <f>'二三极管 保险丝'!I38</f>
        <v>0</v>
      </c>
      <c r="G1014" s="288">
        <f>'二三极管 保险丝'!J38</f>
        <v>0</v>
      </c>
      <c r="H1014" s="289">
        <f>'二三极管 保险丝'!L38</f>
        <v>2</v>
      </c>
    </row>
    <row r="1015" spans="1:8">
      <c r="A1015" s="282">
        <v>38</v>
      </c>
      <c r="B1015" s="286" t="str">
        <f>CONCATENATE('二三极管 保险丝'!D39,"/",'二三极管 保险丝'!E39)</f>
        <v>/</v>
      </c>
      <c r="C1015" s="284" t="str">
        <f>'二三极管 保险丝'!F39</f>
        <v>DZ08V004000</v>
      </c>
      <c r="D1015" s="284" t="str">
        <f>'二三极管 保险丝'!G39</f>
        <v>DIP灯柱</v>
      </c>
      <c r="E1015" s="284" t="str">
        <f>'二三极管 保险丝'!H39</f>
        <v>LED-302 两个灯都是绿色</v>
      </c>
      <c r="F1015" s="287">
        <f>'二三极管 保险丝'!I39</f>
        <v>0</v>
      </c>
      <c r="G1015" s="288" t="str">
        <f>'二三极管 保险丝'!J39</f>
        <v>会讨机用 </v>
      </c>
      <c r="H1015" s="289">
        <f>'二三极管 保险丝'!L39</f>
        <v>2</v>
      </c>
    </row>
    <row r="1016" spans="1:8">
      <c r="A1016" s="282">
        <v>39</v>
      </c>
      <c r="B1016" s="286" t="str">
        <f>CONCATENATE('二三极管 保险丝'!D40,"/",'二三极管 保险丝'!E40)</f>
        <v>/</v>
      </c>
      <c r="C1016" s="284" t="str">
        <f>'二三极管 保险丝'!F40</f>
        <v>DZ08V004100</v>
      </c>
      <c r="D1016" s="284" t="str">
        <f>'二三极管 保险丝'!G40</f>
        <v>SMD二极管</v>
      </c>
      <c r="E1016" s="284" t="str">
        <f>'二三极管 保险丝'!H40</f>
        <v>1T32 DO-214B</v>
      </c>
      <c r="F1016" s="287" t="str">
        <f>'二三极管 保险丝'!I40</f>
        <v> </v>
      </c>
      <c r="G1016" s="288">
        <f>'二三极管 保险丝'!J40</f>
        <v>0</v>
      </c>
      <c r="H1016" s="289">
        <f>'二三极管 保险丝'!L40</f>
        <v>2</v>
      </c>
    </row>
    <row r="1017" ht="24" spans="1:8">
      <c r="A1017" s="282">
        <v>40</v>
      </c>
      <c r="B1017" s="286" t="str">
        <f>CONCATENATE('二三极管 保险丝'!D41,"/",'二三极管 保险丝'!E41)</f>
        <v>/</v>
      </c>
      <c r="C1017" s="284" t="str">
        <f>'二三极管 保险丝'!F41</f>
        <v>DZ08V004200</v>
      </c>
      <c r="D1017" s="284" t="str">
        <f>'二三极管 保险丝'!G41</f>
        <v>DIP发光二极管</v>
      </c>
      <c r="E1017" s="284" t="str">
        <f>'二三极管 保险丝'!H41</f>
        <v>LED Φ3 平头高亮雾状超亮红灯 L=3.8mm （R0614SURD)</v>
      </c>
      <c r="F1017" s="287" t="str">
        <f>'二三极管 保险丝'!I41</f>
        <v>优力大光电</v>
      </c>
      <c r="G1017" s="288" t="str">
        <f>'二三极管 保险丝'!J41</f>
        <v>会讨专用 </v>
      </c>
      <c r="H1017" s="289">
        <f>'二三极管 保险丝'!L41</f>
        <v>2</v>
      </c>
    </row>
    <row r="1018" ht="27" spans="1:8">
      <c r="A1018" s="282">
        <v>41</v>
      </c>
      <c r="B1018" s="286" t="str">
        <f>CONCATENATE('二三极管 保险丝'!D42,"/",'二三极管 保险丝'!E42)</f>
        <v>LED0805/LED_G</v>
      </c>
      <c r="C1018" s="284" t="str">
        <f>'二三极管 保险丝'!F42</f>
        <v>DZ08V004300</v>
      </c>
      <c r="D1018" s="284" t="str">
        <f>'二三极管 保险丝'!G42</f>
        <v>SMD发光二极管</v>
      </c>
      <c r="E1018" s="284" t="str">
        <f>'二三极管 保险丝'!H42</f>
        <v>S530-A1-TR8 高亮绿灯</v>
      </c>
      <c r="F1018" s="287" t="str">
        <f>'二三极管 保险丝'!I42</f>
        <v>亿光(EVERLUGHT)</v>
      </c>
      <c r="G1018" s="288" t="str">
        <f>'二三极管 保险丝'!J42</f>
        <v>会讨专用</v>
      </c>
      <c r="H1018" s="289">
        <f>'二三极管 保险丝'!L42</f>
        <v>2</v>
      </c>
    </row>
    <row r="1019" spans="1:8">
      <c r="A1019" s="282">
        <v>42</v>
      </c>
      <c r="B1019" s="286" t="str">
        <f>CONCATENATE('二三极管 保险丝'!D43,"/",'二三极管 保险丝'!E43)</f>
        <v>D_0805/1T32</v>
      </c>
      <c r="C1019" s="284" t="str">
        <f>'二三极管 保险丝'!F43</f>
        <v>DZ08V004400</v>
      </c>
      <c r="D1019" s="284" t="str">
        <f>'二三极管 保险丝'!G43</f>
        <v>SMD稳压二极管</v>
      </c>
      <c r="E1019" s="284" t="str">
        <f>'二三极管 保险丝'!H43</f>
        <v>LM3Z20VT1G</v>
      </c>
      <c r="F1019" s="287">
        <f>'二三极管 保险丝'!I43</f>
        <v>0</v>
      </c>
      <c r="G1019" s="288">
        <f>'二三极管 保险丝'!J43</f>
        <v>0</v>
      </c>
      <c r="H1019" s="289">
        <f>'二三极管 保险丝'!L43</f>
        <v>2</v>
      </c>
    </row>
    <row r="1020" spans="1:8">
      <c r="A1020" s="282">
        <v>43</v>
      </c>
      <c r="B1020" s="286" t="str">
        <f>CONCATENATE('二三极管 保险丝'!D44,"/",'二三极管 保险丝'!E44)</f>
        <v>SMA-FL/MBRAF360T3G</v>
      </c>
      <c r="C1020" s="284" t="str">
        <f>'二三极管 保险丝'!F44</f>
        <v>DZ08V004501</v>
      </c>
      <c r="D1020" s="284" t="str">
        <f>'二三极管 保险丝'!G44</f>
        <v>SMD二极管</v>
      </c>
      <c r="E1020" s="284" t="str">
        <f>'二三极管 保险丝'!H44</f>
        <v>SM360A</v>
      </c>
      <c r="F1020" s="287" t="str">
        <f>'二三极管 保险丝'!I44</f>
        <v>LRC</v>
      </c>
      <c r="G1020" s="288">
        <f>'二三极管 保险丝'!J44</f>
        <v>0</v>
      </c>
      <c r="H1020" s="289">
        <f>'二三极管 保险丝'!L44</f>
        <v>2</v>
      </c>
    </row>
    <row r="1021" spans="1:8">
      <c r="A1021" s="282">
        <v>44</v>
      </c>
      <c r="B1021" s="286" t="str">
        <f>CONCATENATE('二三极管 保险丝'!D45,"/",'二三极管 保险丝'!E45)</f>
        <v>LED0805/LED_R</v>
      </c>
      <c r="C1021" s="284" t="str">
        <f>'二三极管 保险丝'!F45</f>
        <v>DZ08V004601</v>
      </c>
      <c r="D1021" s="284" t="str">
        <f>'二三极管 保险丝'!G45</f>
        <v>SMD二极管</v>
      </c>
      <c r="E1021" s="284" t="str">
        <f>'二三极管 保险丝'!H45</f>
        <v>（UPLX-0805URC）UPLX-0805URC 高亮红灯</v>
      </c>
      <c r="F1021" s="287" t="str">
        <f>'二三极管 保险丝'!I45</f>
        <v>优力大</v>
      </c>
      <c r="G1021" s="288">
        <f>'二三极管 保险丝'!J45</f>
        <v>0</v>
      </c>
      <c r="H1021" s="289">
        <f>'二三极管 保险丝'!L45</f>
        <v>2</v>
      </c>
    </row>
    <row r="1022" spans="1:8">
      <c r="A1022" s="282">
        <v>45</v>
      </c>
      <c r="B1022" s="286" t="str">
        <f>CONCATENATE('二三极管 保险丝'!D46,"/",'二三极管 保险丝'!E46)</f>
        <v>/</v>
      </c>
      <c r="C1022" s="284" t="str">
        <f>'二三极管 保险丝'!F46</f>
        <v>DZ08V004700</v>
      </c>
      <c r="D1022" s="284" t="str">
        <f>'二三极管 保险丝'!G46</f>
        <v>DIP发光二极管</v>
      </c>
      <c r="E1022" s="284" t="str">
        <f>'二三极管 保险丝'!H46</f>
        <v>LED Φ2 小圆头奶嘴 蓝色（普亮）</v>
      </c>
      <c r="F1022" s="287" t="str">
        <f>'二三极管 保险丝'!I46</f>
        <v>优力大光电</v>
      </c>
      <c r="G1022" s="288">
        <f>'二三极管 保险丝'!J46</f>
        <v>0</v>
      </c>
      <c r="H1022" s="289">
        <f>'二三极管 保险丝'!L46</f>
        <v>2</v>
      </c>
    </row>
    <row r="1023" ht="24" spans="1:8">
      <c r="A1023" s="282">
        <v>46</v>
      </c>
      <c r="B1023" s="286" t="str">
        <f>CONCATENATE('二三极管 保险丝'!D47,"/",'二三极管 保险丝'!E47)</f>
        <v>/</v>
      </c>
      <c r="C1023" s="284" t="str">
        <f>'二三极管 保险丝'!F47</f>
        <v>DZ08V004800</v>
      </c>
      <c r="D1023" s="284" t="str">
        <f>'二三极管 保险丝'!G47</f>
        <v>DIP发光二极管</v>
      </c>
      <c r="E1023" s="284" t="str">
        <f>'二三极管 保险丝'!H47</f>
        <v>LH331121E LEDФ3 平头普亮 蓝发蓝  LRR3UB5D148G  40mcd</v>
      </c>
      <c r="F1023" s="287" t="str">
        <f>'二三极管 保险丝'!I47</f>
        <v>光鼎</v>
      </c>
      <c r="G1023" s="288">
        <f>'二三极管 保险丝'!J47</f>
        <v>0</v>
      </c>
      <c r="H1023" s="289">
        <f>'二三极管 保险丝'!L47</f>
        <v>2</v>
      </c>
    </row>
    <row r="1024" spans="1:8">
      <c r="A1024" s="282">
        <v>47</v>
      </c>
      <c r="B1024" s="286" t="str">
        <f>CONCATENATE('二三极管 保险丝'!D48,"/",'二三极管 保险丝'!E48)</f>
        <v>SLP2626P10/RClamp2504N</v>
      </c>
      <c r="C1024" s="284" t="str">
        <f>'二三极管 保险丝'!F48</f>
        <v>DZ08V004900</v>
      </c>
      <c r="D1024" s="284" t="str">
        <f>'二三极管 保险丝'!G48</f>
        <v>电压抑制二极管</v>
      </c>
      <c r="E1024" s="284" t="str">
        <f>'二三极管 保险丝'!H48</f>
        <v>RClamp2504N  SLP2626P10(TVS保护管)</v>
      </c>
      <c r="F1024" s="287" t="str">
        <f>'二三极管 保险丝'!I48</f>
        <v>SEMTECH</v>
      </c>
      <c r="G1024" s="288">
        <f>'二三极管 保险丝'!J48</f>
        <v>0</v>
      </c>
      <c r="H1024" s="289">
        <f>'二三极管 保险丝'!L48</f>
        <v>10</v>
      </c>
    </row>
    <row r="1025" spans="1:8">
      <c r="A1025" s="282">
        <v>48</v>
      </c>
      <c r="B1025" s="286" t="str">
        <f>CONCATENATE('二三极管 保险丝'!D49,"/",'二三极管 保险丝'!E49)</f>
        <v>sot_23_BEC/BAW56</v>
      </c>
      <c r="C1025" s="284" t="str">
        <f>'二三极管 保险丝'!F49</f>
        <v>DZ08V005000</v>
      </c>
      <c r="D1025" s="284" t="str">
        <f>'二三极管 保险丝'!G49</f>
        <v>SMD二极管</v>
      </c>
      <c r="E1025" s="284" t="str">
        <f>'二三极管 保险丝'!H49</f>
        <v>BAW56 sot_23_BEC</v>
      </c>
      <c r="F1025" s="287">
        <f>'二三极管 保险丝'!I49</f>
        <v>0</v>
      </c>
      <c r="G1025" s="288">
        <f>'二三极管 保险丝'!J49</f>
        <v>0</v>
      </c>
      <c r="H1025" s="289">
        <f>'二三极管 保险丝'!L49</f>
        <v>3</v>
      </c>
    </row>
    <row r="1026" spans="1:8">
      <c r="A1026" s="282">
        <v>49</v>
      </c>
      <c r="B1026" s="286" t="str">
        <f>CONCATENATE('二三极管 保险丝'!D50,"/",'二三极管 保险丝'!E50)</f>
        <v>LED_2_5_7_sq/LED1</v>
      </c>
      <c r="C1026" s="284" t="str">
        <f>'二三极管 保险丝'!F50</f>
        <v>DZ08V005100</v>
      </c>
      <c r="D1026" s="284" t="str">
        <f>'二三极管 保险丝'!G50</f>
        <v>DIP发光二极管</v>
      </c>
      <c r="E1026" s="284" t="str">
        <f>'二三极管 保险丝'!H50</f>
        <v>S793EGD 方形普亮 绿色 2*5*7</v>
      </c>
      <c r="F1026" s="287" t="str">
        <f>'二三极管 保险丝'!I50</f>
        <v>优力大</v>
      </c>
      <c r="G1026" s="288">
        <f>'二三极管 保险丝'!J50</f>
        <v>0</v>
      </c>
      <c r="H1026" s="289">
        <f>'二三极管 保险丝'!L50</f>
        <v>2</v>
      </c>
    </row>
    <row r="1027" ht="24" spans="1:8">
      <c r="A1027" s="282">
        <v>50</v>
      </c>
      <c r="B1027" s="286" t="str">
        <f>CONCATENATE('二三极管 保险丝'!D51,"/",'二三极管 保险丝'!E51)</f>
        <v>LED2x100_cir3_0d/LED_2_P</v>
      </c>
      <c r="C1027" s="284" t="str">
        <f>'二三极管 保险丝'!F51</f>
        <v>DZ08V005201</v>
      </c>
      <c r="D1027" s="284" t="str">
        <f>'二三极管 保险丝'!G51</f>
        <v>DIP发光二极管</v>
      </c>
      <c r="E1027" s="284" t="str">
        <f>'二三极管 保险丝'!H51</f>
        <v>三脚 红绿共阳 （第二长脚为红灯“R” 最短脚为绿灯“G”</v>
      </c>
      <c r="F1027" s="287" t="str">
        <f>'二三极管 保险丝'!I51</f>
        <v>比优光电</v>
      </c>
      <c r="G1027" s="288">
        <f>'二三极管 保险丝'!J51</f>
        <v>0</v>
      </c>
      <c r="H1027" s="289">
        <f>'二三极管 保险丝'!L51</f>
        <v>3</v>
      </c>
    </row>
    <row r="1028" spans="1:8">
      <c r="A1028" s="282">
        <v>51</v>
      </c>
      <c r="B1028" s="286" t="str">
        <f>CONCATENATE('二三极管 保险丝'!D52,"/",'二三极管 保险丝'!E52)</f>
        <v>DO_214AC/1SMA58AT3G</v>
      </c>
      <c r="C1028" s="284" t="str">
        <f>'二三极管 保险丝'!F52</f>
        <v>DZ08V005300</v>
      </c>
      <c r="D1028" s="284" t="str">
        <f>'二三极管 保险丝'!G52</f>
        <v>SMD二极管</v>
      </c>
      <c r="E1028" s="284" t="str">
        <f>'二三极管 保险丝'!H52</f>
        <v>1SMA58AT3G DO-214AC</v>
      </c>
      <c r="F1028" s="287">
        <f>'二三极管 保险丝'!I52</f>
        <v>0</v>
      </c>
      <c r="G1028" s="288">
        <f>'二三极管 保险丝'!J52</f>
        <v>0</v>
      </c>
      <c r="H1028" s="289">
        <f>'二三极管 保险丝'!L52</f>
        <v>2</v>
      </c>
    </row>
    <row r="1029" spans="1:8">
      <c r="A1029" s="282">
        <v>52</v>
      </c>
      <c r="B1029" s="286" t="str">
        <f>CONCATENATE('二三极管 保险丝'!D53,"/",'二三极管 保险丝'!E53)</f>
        <v>LED_100_sq/LED_R</v>
      </c>
      <c r="C1029" s="284" t="str">
        <f>'二三极管 保险丝'!F53</f>
        <v>DZ08V005400</v>
      </c>
      <c r="D1029" s="284" t="str">
        <f>'二三极管 保险丝'!G53</f>
        <v>DIP发光二极管</v>
      </c>
      <c r="E1029" s="284" t="str">
        <f>'二三极管 保险丝'!H53</f>
        <v>S793SRD 方形普亮 红色 2*5*7</v>
      </c>
      <c r="F1029" s="287" t="str">
        <f>'二三极管 保险丝'!I53</f>
        <v>优力大</v>
      </c>
      <c r="G1029" s="288">
        <f>'二三极管 保险丝'!J53</f>
        <v>0</v>
      </c>
      <c r="H1029" s="289">
        <f>'二三极管 保险丝'!L53</f>
        <v>2</v>
      </c>
    </row>
    <row r="1030" spans="1:8">
      <c r="A1030" s="282">
        <v>53</v>
      </c>
      <c r="B1030" s="286" t="str">
        <f>CONCATENATE('二三极管 保险丝'!D54,"/",'二三极管 保险丝'!E54)</f>
        <v>DO_214AC/1SMA15AT3G</v>
      </c>
      <c r="C1030" s="284" t="str">
        <f>'二三极管 保险丝'!F54</f>
        <v>DZ08V005500</v>
      </c>
      <c r="D1030" s="284" t="str">
        <f>'二三极管 保险丝'!G54</f>
        <v>TVS二极管</v>
      </c>
      <c r="E1030" s="284" t="str">
        <f>'二三极管 保险丝'!H54</f>
        <v>1SMA15AT3G DO214AC</v>
      </c>
      <c r="F1030" s="287">
        <f>'二三极管 保险丝'!I54</f>
        <v>0</v>
      </c>
      <c r="G1030" s="288">
        <f>'二三极管 保险丝'!J54</f>
        <v>0</v>
      </c>
      <c r="H1030" s="289">
        <f>'二三极管 保险丝'!L54</f>
        <v>2</v>
      </c>
    </row>
    <row r="1031" spans="1:8">
      <c r="A1031" s="282">
        <v>54</v>
      </c>
      <c r="B1031" s="286" t="str">
        <f>CONCATENATE('二三极管 保险丝'!D55,"/",'二三极管 保险丝'!E55)</f>
        <v>res1206/F1206HI2000V063T</v>
      </c>
      <c r="C1031" s="284" t="str">
        <f>'二三极管 保险丝'!F55</f>
        <v>DZ08V005601</v>
      </c>
      <c r="D1031" s="284" t="str">
        <f>'二三极管 保险丝'!G55</f>
        <v>SMD保险丝</v>
      </c>
      <c r="E1031" s="284" t="str">
        <f>'二三极管 保险丝'!H55</f>
        <v>F1206HI2000V063T 1206 2A 63V</v>
      </c>
      <c r="F1031" s="287" t="str">
        <f>'二三极管 保险丝'!I55</f>
        <v>AEM</v>
      </c>
      <c r="G1031" s="288">
        <f>'二三极管 保险丝'!J55</f>
        <v>0</v>
      </c>
      <c r="H1031" s="289">
        <f>'二三极管 保险丝'!L55</f>
        <v>2</v>
      </c>
    </row>
    <row r="1032" ht="24" spans="1:8">
      <c r="A1032" s="282">
        <v>55</v>
      </c>
      <c r="B1032" s="286" t="str">
        <f>CONCATENATE('二三极管 保险丝'!D56,"/",'二三极管 保险丝'!E56)</f>
        <v>LED3x100_R_Y/LED-3共阳，红黄</v>
      </c>
      <c r="C1032" s="284" t="str">
        <f>'二三极管 保险丝'!F56</f>
        <v>DZ08V005700</v>
      </c>
      <c r="D1032" s="284" t="str">
        <f>'二三极管 保险丝'!G56</f>
        <v>DIP发光二极管</v>
      </c>
      <c r="E1032" s="284" t="str">
        <f>'二三极管 保险丝'!H56</f>
        <v>三脚 红黄共阳 Φ3 圆头普亮 白色胶体 第二长脚为红灯"R",最短脚为黄灯"Y"</v>
      </c>
      <c r="F1032" s="287" t="str">
        <f>'二三极管 保险丝'!I56</f>
        <v>优力大</v>
      </c>
      <c r="G1032" s="288">
        <f>'二三极管 保险丝'!J56</f>
        <v>0</v>
      </c>
      <c r="H1032" s="289">
        <f>'二三极管 保险丝'!L56</f>
        <v>3</v>
      </c>
    </row>
    <row r="1033" spans="1:8">
      <c r="A1033" s="282">
        <v>56</v>
      </c>
      <c r="B1033" s="286" t="str">
        <f>CONCATENATE('二三极管 保险丝'!D57,"/",'二三极管 保险丝'!E57)</f>
        <v>/</v>
      </c>
      <c r="C1033" s="284" t="str">
        <f>'二三极管 保险丝'!F57</f>
        <v>DZ08V005800</v>
      </c>
      <c r="D1033" s="284" t="str">
        <f>'二三极管 保险丝'!G57</f>
        <v>DIP发光二极管</v>
      </c>
      <c r="E1033" s="284" t="str">
        <f>'二三极管 保险丝'!H57</f>
        <v>LED Φ3 圆头普亮 黄色 无色胶体</v>
      </c>
      <c r="F1033" s="287" t="str">
        <f>'二三极管 保险丝'!I57</f>
        <v>优力大</v>
      </c>
      <c r="G1033" s="288">
        <f>'二三极管 保险丝'!J57</f>
        <v>0</v>
      </c>
      <c r="H1033" s="289">
        <f>'二三极管 保险丝'!L57</f>
        <v>2</v>
      </c>
    </row>
    <row r="1034" spans="1:8">
      <c r="A1034" s="282">
        <v>57</v>
      </c>
      <c r="B1034" s="286" t="str">
        <f>CONCATENATE('二三极管 保险丝'!D58,"/",'二三极管 保险丝'!E58)</f>
        <v>/</v>
      </c>
      <c r="C1034" s="284" t="str">
        <f>'二三极管 保险丝'!F58</f>
        <v>DZ08V005901</v>
      </c>
      <c r="D1034" s="284" t="str">
        <f>'二三极管 保险丝'!G58</f>
        <v>DIP排灯</v>
      </c>
      <c r="E1034" s="284" t="str">
        <f>'二三极管 保险丝'!H58</f>
        <v>B-1000SRD BW 1*10排单 红光</v>
      </c>
      <c r="F1034" s="287" t="str">
        <f>'二三极管 保险丝'!I58</f>
        <v>光鼎</v>
      </c>
      <c r="G1034" s="288">
        <f>'二三极管 保险丝'!J58</f>
        <v>0</v>
      </c>
      <c r="H1034" s="289">
        <f>'二三极管 保险丝'!L58</f>
        <v>20</v>
      </c>
    </row>
    <row r="1035" spans="1:8">
      <c r="A1035" s="282">
        <v>58</v>
      </c>
      <c r="B1035" s="286" t="str">
        <f>CONCATENATE('二三极管 保险丝'!D59,"/",'二三极管 保险丝'!E59)</f>
        <v>UP-LED-1583/LED</v>
      </c>
      <c r="C1035" s="284" t="str">
        <f>'二三极管 保险丝'!F59</f>
        <v>DZ08V006000</v>
      </c>
      <c r="D1035" s="284" t="str">
        <f>'二三极管 保险丝'!G59</f>
        <v>DIP发光二极管</v>
      </c>
      <c r="E1035" s="284" t="str">
        <f>'二三极管 保险丝'!H59</f>
        <v>UP-LED-1583 双排Φ3 上空下绿 黑体 卧式90°</v>
      </c>
      <c r="F1035" s="287">
        <f>'二三极管 保险丝'!I59</f>
        <v>0</v>
      </c>
      <c r="G1035" s="288">
        <f>'二三极管 保险丝'!J59</f>
        <v>0</v>
      </c>
      <c r="H1035" s="289">
        <f>'二三极管 保险丝'!L59</f>
        <v>2</v>
      </c>
    </row>
    <row r="1036" spans="1:8">
      <c r="A1036" s="282">
        <v>59</v>
      </c>
      <c r="B1036" s="286" t="str">
        <f>CONCATENATE('二三极管 保险丝'!D60,"/",'二三极管 保险丝'!E60)</f>
        <v>UP-LED-1583/LED</v>
      </c>
      <c r="C1036" s="284" t="str">
        <f>'二三极管 保险丝'!F60</f>
        <v>DZ08V006100</v>
      </c>
      <c r="D1036" s="284" t="str">
        <f>'二三极管 保险丝'!G60</f>
        <v>DIP发光二极管</v>
      </c>
      <c r="E1036" s="284" t="str">
        <f>'二三极管 保险丝'!H60</f>
        <v>UP-LED-1583 双排Φ3 上绿下绿 黑体 卧式90°</v>
      </c>
      <c r="F1036" s="287">
        <f>'二三极管 保险丝'!I60</f>
        <v>0</v>
      </c>
      <c r="G1036" s="288">
        <f>'二三极管 保险丝'!J60</f>
        <v>0</v>
      </c>
      <c r="H1036" s="289">
        <f>'二三极管 保险丝'!L60</f>
        <v>4</v>
      </c>
    </row>
    <row r="1037" spans="1:8">
      <c r="A1037" s="282">
        <v>60</v>
      </c>
      <c r="B1037" s="286" t="str">
        <f>CONCATENATE('二三极管 保险丝'!D61,"/",'二三极管 保险丝'!E61)</f>
        <v>DO_214AC/1SMA48AT3G</v>
      </c>
      <c r="C1037" s="284" t="str">
        <f>'二三极管 保险丝'!F61</f>
        <v>DZ08V006200</v>
      </c>
      <c r="D1037" s="284" t="str">
        <f>'二三极管 保险丝'!G61</f>
        <v>SMD二极管</v>
      </c>
      <c r="E1037" s="284" t="str">
        <f>'二三极管 保险丝'!H61</f>
        <v>TVS管 ISMA48AT3G DO-214AC</v>
      </c>
      <c r="F1037" s="287" t="str">
        <f>'二三极管 保险丝'!I61</f>
        <v>VISHAY</v>
      </c>
      <c r="G1037" s="288" t="str">
        <f>'二三极管 保险丝'!J61</f>
        <v>盛勋电子</v>
      </c>
      <c r="H1037" s="289">
        <f>'二三极管 保险丝'!L61</f>
        <v>2</v>
      </c>
    </row>
    <row r="1038" ht="24" spans="1:8">
      <c r="A1038" s="282">
        <v>61</v>
      </c>
      <c r="B1038" s="286" t="str">
        <f>CONCATENATE('二三极管 保险丝'!D62,"/",'二三极管 保险丝'!E62)</f>
        <v>LED2x100_cir3_0d/LED-3/Y G</v>
      </c>
      <c r="C1038" s="284" t="str">
        <f>'二三极管 保险丝'!F62</f>
        <v>DZ08V006300</v>
      </c>
      <c r="D1038" s="284" t="str">
        <f>'二三极管 保险丝'!G62</f>
        <v>DIP发光二极管</v>
      </c>
      <c r="E1038" s="284" t="str">
        <f>'二三极管 保险丝'!H62</f>
        <v>L309UYUGM1X-A-Y21A-1B 3平头黄绿双色 共阳雾状（第二长脚为黄灯Y,最短脚为绿灯G)</v>
      </c>
      <c r="F1038" s="287" t="str">
        <f>'二三极管 保险丝'!I62</f>
        <v>光鼎</v>
      </c>
      <c r="G1038" s="288">
        <f>'二三极管 保险丝'!J62</f>
        <v>0</v>
      </c>
      <c r="H1038" s="289">
        <f>'二三极管 保险丝'!L62</f>
        <v>3</v>
      </c>
    </row>
    <row r="1039" spans="1:8">
      <c r="A1039" s="282">
        <v>62</v>
      </c>
      <c r="B1039" s="286" t="str">
        <f>CONCATENATE('二三极管 保险丝'!D63,"/",'二三极管 保险丝'!E63)</f>
        <v>DO_214AC/1SMA26AT3G</v>
      </c>
      <c r="C1039" s="284" t="str">
        <f>'二三极管 保险丝'!F63</f>
        <v>DZ08V006400</v>
      </c>
      <c r="D1039" s="284" t="str">
        <f>'二三极管 保险丝'!G63</f>
        <v>SMD二极管</v>
      </c>
      <c r="E1039" s="284" t="str">
        <f>'二三极管 保险丝'!H63</f>
        <v>1SMA26AT3G/ DO-214AC  </v>
      </c>
      <c r="F1039" s="287" t="str">
        <f>'二三极管 保险丝'!I63</f>
        <v>ON</v>
      </c>
      <c r="G1039" s="288">
        <f>'二三极管 保险丝'!J63</f>
        <v>0</v>
      </c>
      <c r="H1039" s="289">
        <f>'二三极管 保险丝'!L63</f>
        <v>2</v>
      </c>
    </row>
    <row r="1040" spans="1:8">
      <c r="A1040" s="282">
        <v>63</v>
      </c>
      <c r="B1040" s="286" t="str">
        <f>CONCATENATE('二三极管 保险丝'!D64,"/",'二三极管 保险丝'!E64)</f>
        <v>res1206/F1206FA1000V063T</v>
      </c>
      <c r="C1040" s="284" t="str">
        <f>'二三极管 保险丝'!F64</f>
        <v>DZ08V006501</v>
      </c>
      <c r="D1040" s="284" t="str">
        <f>'二三极管 保险丝'!G64</f>
        <v>SMD保险丝</v>
      </c>
      <c r="E1040" s="284" t="str">
        <f>'二三极管 保险丝'!H64</f>
        <v>1206 1A 72V 12.100.1</v>
      </c>
      <c r="F1040" s="287" t="str">
        <f>'二三极管 保险丝'!I64</f>
        <v>REOMAX</v>
      </c>
      <c r="G1040" s="288">
        <f>'二三极管 保险丝'!J64</f>
        <v>0</v>
      </c>
      <c r="H1040" s="289">
        <f>'二三极管 保险丝'!L64</f>
        <v>2</v>
      </c>
    </row>
    <row r="1041" spans="1:8">
      <c r="A1041" s="282">
        <v>64</v>
      </c>
      <c r="B1041" s="286" t="str">
        <f>CONCATENATE('二三极管 保险丝'!D65,"/",'二三极管 保险丝'!E65)</f>
        <v>DIP15050/1N5362</v>
      </c>
      <c r="C1041" s="284" t="str">
        <f>'二三极管 保险丝'!F65</f>
        <v>DZ08V006600</v>
      </c>
      <c r="D1041" s="284" t="str">
        <f>'二三极管 保险丝'!G65</f>
        <v>DIP 二极管</v>
      </c>
      <c r="E1041" s="284" t="str">
        <f>'二三极管 保险丝'!H65</f>
        <v>1N5362 Vz=28V</v>
      </c>
      <c r="F1041" s="287" t="str">
        <f>'二三极管 保险丝'!I65</f>
        <v>ON 安森美</v>
      </c>
      <c r="G1041" s="288">
        <f>'二三极管 保险丝'!J65</f>
        <v>0</v>
      </c>
      <c r="H1041" s="289">
        <f>'二三极管 保险丝'!L65</f>
        <v>2</v>
      </c>
    </row>
    <row r="1042" spans="1:8">
      <c r="A1042" s="282">
        <v>65</v>
      </c>
      <c r="B1042" s="286" t="str">
        <f>CONCATENATE('二三极管 保险丝'!D66,"/",'二三极管 保险丝'!E66)</f>
        <v>DO_214AC/SMBJ24A</v>
      </c>
      <c r="C1042" s="284" t="str">
        <f>'二三极管 保险丝'!F66</f>
        <v>DZ08V006701</v>
      </c>
      <c r="D1042" s="284" t="str">
        <f>'二三极管 保险丝'!G66</f>
        <v>瞬间吸收二极管</v>
      </c>
      <c r="E1042" s="284" t="str">
        <f>'二三极管 保险丝'!H66</f>
        <v>SMBJ24CA SMB/D0-214AC </v>
      </c>
      <c r="F1042" s="287" t="str">
        <f>'二三极管 保险丝'!I66</f>
        <v>星海</v>
      </c>
      <c r="G1042" s="288">
        <f>'二三极管 保险丝'!J66</f>
        <v>0</v>
      </c>
      <c r="H1042" s="289">
        <f>'二三极管 保险丝'!L66</f>
        <v>2</v>
      </c>
    </row>
    <row r="1043" spans="1:8">
      <c r="A1043" s="282">
        <v>66</v>
      </c>
      <c r="B1043" s="286" t="str">
        <f>CONCATENATE('二三极管 保险丝'!D67,"/",'二三极管 保险丝'!E67)</f>
        <v>MSMD030/MSMD303</v>
      </c>
      <c r="C1043" s="284" t="str">
        <f>'二三极管 保险丝'!F67</f>
        <v>DZ08V006801</v>
      </c>
      <c r="D1043" s="284" t="str">
        <f>'二三极管 保险丝'!G67</f>
        <v>SMD保险丝</v>
      </c>
      <c r="E1043" s="284" t="str">
        <f>'二三极管 保险丝'!H67</f>
        <v>1812 0.3A 30V Bourns MF-MSMF030</v>
      </c>
      <c r="F1043" s="287" t="str">
        <f>'二三极管 保险丝'!I67</f>
        <v>Bourns</v>
      </c>
      <c r="G1043" s="288">
        <f>'二三极管 保险丝'!J67</f>
        <v>0</v>
      </c>
      <c r="H1043" s="289">
        <f>'二三极管 保险丝'!L67</f>
        <v>2</v>
      </c>
    </row>
    <row r="1044" spans="1:8">
      <c r="A1044" s="282">
        <v>67</v>
      </c>
      <c r="B1044" s="286" t="str">
        <f>CONCATENATE('二三极管 保险丝'!D68,"/",'二三极管 保险丝'!E68)</f>
        <v>TRB090/TRB090</v>
      </c>
      <c r="C1044" s="284" t="str">
        <f>'二三极管 保险丝'!F68</f>
        <v>DZ08V006900</v>
      </c>
      <c r="D1044" s="284" t="str">
        <f>'二三极管 保险丝'!G68</f>
        <v>DIP保险丝</v>
      </c>
      <c r="E1044" s="284" t="str">
        <f>'二三极管 保险丝'!H68</f>
        <v>TRB090 DIP 30V/40A DIP自恢复式</v>
      </c>
      <c r="F1044" s="287" t="str">
        <f>'二三极管 保险丝'!I68</f>
        <v>讯立邦科技</v>
      </c>
      <c r="G1044" s="288">
        <f>'二三极管 保险丝'!J68</f>
        <v>0</v>
      </c>
      <c r="H1044" s="289">
        <f>'二三极管 保险丝'!L68</f>
        <v>2</v>
      </c>
    </row>
    <row r="1045" ht="24" spans="1:8">
      <c r="A1045" s="282">
        <v>68</v>
      </c>
      <c r="B1045" s="286" t="str">
        <f>CONCATENATE('二三极管 保险丝'!D69,"/",'二三极管 保险丝'!E69)</f>
        <v>/</v>
      </c>
      <c r="C1045" s="284" t="str">
        <f>'二三极管 保险丝'!F69</f>
        <v>DZ08V007000</v>
      </c>
      <c r="D1045" s="284" t="str">
        <f>'二三极管 保险丝'!G69</f>
        <v>DIP发光二极管</v>
      </c>
      <c r="E1045" s="284" t="str">
        <f>'二三极管 保险丝'!H69</f>
        <v>R3394-1BD-D56-2B 双排Φ3 上蓝下蓝 灯本体蓝 座子黑体 卧式90°</v>
      </c>
      <c r="F1045" s="287" t="str">
        <f>'二三极管 保险丝'!I69</f>
        <v>优力大光电</v>
      </c>
      <c r="G1045" s="288">
        <f>'二三极管 保险丝'!J69</f>
        <v>0</v>
      </c>
      <c r="H1045" s="289">
        <f>'二三极管 保险丝'!L69</f>
        <v>2</v>
      </c>
    </row>
    <row r="1046" ht="24" spans="1:8">
      <c r="A1046" s="282">
        <v>69</v>
      </c>
      <c r="B1046" s="286" t="str">
        <f>CONCATENATE('二三极管 保险丝'!D70,"/",'二三极管 保险丝'!E70)</f>
        <v>/</v>
      </c>
      <c r="C1046" s="284" t="str">
        <f>'二三极管 保险丝'!F70</f>
        <v>DZ08V007100</v>
      </c>
      <c r="D1046" s="284" t="str">
        <f>'二三极管 保险丝'!G70</f>
        <v>DIP发光二极管</v>
      </c>
      <c r="E1046" s="284" t="str">
        <f>'二三极管 保险丝'!H70</f>
        <v>R3394-1BD-D56-B 双排Φ3 上空下蓝 灯本体蓝 座子黑体 卧式90°</v>
      </c>
      <c r="F1046" s="287" t="str">
        <f>'二三极管 保险丝'!I70</f>
        <v>优力大光电</v>
      </c>
      <c r="G1046" s="288">
        <f>'二三极管 保险丝'!J70</f>
        <v>0</v>
      </c>
      <c r="H1046" s="289">
        <f>'二三极管 保险丝'!L70</f>
        <v>4</v>
      </c>
    </row>
    <row r="1047" ht="27" spans="1:8">
      <c r="A1047" s="282">
        <v>70</v>
      </c>
      <c r="B1047" s="286" t="str">
        <f>CONCATENATE('二三极管 保险丝'!D71,"/",'二三极管 保险丝'!E71)</f>
        <v>DO_214AC/1SMA36AT3</v>
      </c>
      <c r="C1047" s="284" t="str">
        <f>'二三极管 保险丝'!F71</f>
        <v>DZ08V007200</v>
      </c>
      <c r="D1047" s="284" t="str">
        <f>'二三极管 保险丝'!G71</f>
        <v>TVS保护管</v>
      </c>
      <c r="E1047" s="284" t="str">
        <f>'二三极管 保险丝'!H71</f>
        <v>1SMA36AT3 36V DO_214AC</v>
      </c>
      <c r="F1047" s="287" t="str">
        <f>'二三极管 保险丝'!I71</f>
        <v>ON semiconductor</v>
      </c>
      <c r="G1047" s="288">
        <f>'二三极管 保险丝'!J71</f>
        <v>0</v>
      </c>
      <c r="H1047" s="289">
        <f>'二三极管 保险丝'!L71</f>
        <v>4</v>
      </c>
    </row>
    <row r="1048" ht="40.5" spans="1:8">
      <c r="A1048" s="282">
        <v>71</v>
      </c>
      <c r="B1048" s="286" t="str">
        <f>CONCATENATE('二三极管 保险丝'!D72,"/",'二三极管 保险丝'!E72)</f>
        <v>DIP-2X10P/LED-P</v>
      </c>
      <c r="C1048" s="284" t="str">
        <f>'二三极管 保险丝'!F72</f>
        <v>DZ08V007300</v>
      </c>
      <c r="D1048" s="284" t="str">
        <f>'二三极管 保险丝'!G72</f>
        <v>DIP 排灯</v>
      </c>
      <c r="E1048" s="284" t="str">
        <f>'二三极管 保险丝'!H72</f>
        <v>B10BG DIP-2X10P 排灯 绿色 以印章丝印所在面为阳极脚，缺口不代表引脚方向
</v>
      </c>
      <c r="F1048" s="287" t="str">
        <f>'二三极管 保险丝'!I72</f>
        <v>C．L．ELECTRONICS  CO．LTD</v>
      </c>
      <c r="G1048" s="288">
        <f>'二三极管 保险丝'!J72</f>
        <v>0</v>
      </c>
      <c r="H1048" s="289">
        <f>'二三极管 保险丝'!L72</f>
        <v>20</v>
      </c>
    </row>
    <row r="1049" ht="24" spans="1:8">
      <c r="A1049" s="282">
        <v>72</v>
      </c>
      <c r="B1049" s="286" t="str">
        <f>CONCATENATE('二三极管 保险丝'!D73,"/",'二三极管 保险丝'!E73)</f>
        <v>/</v>
      </c>
      <c r="C1049" s="284" t="str">
        <f>'二三极管 保险丝'!F73</f>
        <v>DZ08V007401</v>
      </c>
      <c r="D1049" s="284" t="str">
        <f>'二三极管 保险丝'!G73</f>
        <v>DIP发光二极管</v>
      </c>
      <c r="E1049" s="284" t="str">
        <f>'二三极管 保险丝'!H73</f>
        <v>(25URGWD-G/S2) 2*5*7mm白发红绿双色雾状不阴不阳有边长脚</v>
      </c>
      <c r="F1049" s="287" t="str">
        <f>'二三极管 保险丝'!I73</f>
        <v>比优光电</v>
      </c>
      <c r="G1049" s="288">
        <f>'二三极管 保险丝'!J73</f>
        <v>0</v>
      </c>
      <c r="H1049" s="289">
        <f>'二三极管 保险丝'!L73</f>
        <v>2</v>
      </c>
    </row>
    <row r="1050" spans="1:8">
      <c r="A1050" s="282">
        <v>73</v>
      </c>
      <c r="B1050" s="286" t="str">
        <f>CONCATENATE('二三极管 保险丝'!D74,"/",'二三极管 保险丝'!E74)</f>
        <v>0603/LED0603BC</v>
      </c>
      <c r="C1050" s="284" t="str">
        <f>'二三极管 保险丝'!F74</f>
        <v>DZ08V007500</v>
      </c>
      <c r="D1050" s="284" t="str">
        <f>'二三极管 保险丝'!G74</f>
        <v>SMD发光二极管</v>
      </c>
      <c r="E1050" s="284" t="str">
        <f>'二三极管 保险丝'!H74</f>
        <v>L-C191TBCT 0603 SMD 蓝色 20mcd</v>
      </c>
      <c r="F1050" s="287" t="str">
        <f>'二三极管 保险丝'!I74</f>
        <v>楷正</v>
      </c>
      <c r="G1050" s="288">
        <f>'二三极管 保险丝'!J74</f>
        <v>0</v>
      </c>
      <c r="H1050" s="289">
        <f>'二三极管 保险丝'!L74</f>
        <v>2</v>
      </c>
    </row>
    <row r="1051" spans="1:8">
      <c r="A1051" s="282">
        <v>74</v>
      </c>
      <c r="B1051" s="286" t="str">
        <f>CONCATENATE('二三极管 保险丝'!D75,"/",'二三极管 保险丝'!E75)</f>
        <v>0603/LED0603WC</v>
      </c>
      <c r="C1051" s="284" t="str">
        <f>'二三极管 保险丝'!F75</f>
        <v>DZ08V007600</v>
      </c>
      <c r="D1051" s="284" t="str">
        <f>'二三极管 保险丝'!G75</f>
        <v>SMD发光二极管</v>
      </c>
      <c r="E1051" s="284" t="str">
        <f>'二三极管 保险丝'!H75</f>
        <v>L-C192WDT-5A-GJ 0603 SMD 白光</v>
      </c>
      <c r="F1051" s="287" t="str">
        <f>'二三极管 保险丝'!I75</f>
        <v>光鼎</v>
      </c>
      <c r="G1051" s="288">
        <f>'二三极管 保险丝'!J75</f>
        <v>0</v>
      </c>
      <c r="H1051" s="289">
        <f>'二三极管 保险丝'!L75</f>
        <v>2</v>
      </c>
    </row>
    <row r="1052" spans="1:8">
      <c r="A1052" s="282">
        <v>75</v>
      </c>
      <c r="B1052" s="286" t="str">
        <f>CONCATENATE('二三极管 保险丝'!D76,"/",'二三极管 保险丝'!E76)</f>
        <v>/</v>
      </c>
      <c r="C1052" s="284" t="str">
        <f>'二三极管 保险丝'!F76</f>
        <v>DZ08V007700</v>
      </c>
      <c r="D1052" s="284" t="str">
        <f>'二三极管 保险丝'!G76</f>
        <v>DIP 排灯</v>
      </c>
      <c r="E1052" s="284" t="str">
        <f>'二三极管 保险丝'!H76</f>
        <v>B 1000G GW 1*10排单 绿光</v>
      </c>
      <c r="F1052" s="287" t="str">
        <f>'二三极管 保险丝'!I76</f>
        <v>光鼎</v>
      </c>
      <c r="G1052" s="288">
        <f>'二三极管 保险丝'!J76</f>
        <v>0</v>
      </c>
      <c r="H1052" s="289">
        <f>'二三极管 保险丝'!L76</f>
        <v>0</v>
      </c>
    </row>
    <row r="1053" ht="24" spans="1:8">
      <c r="A1053" s="282">
        <v>76</v>
      </c>
      <c r="B1053" s="286" t="str">
        <f>CONCATENATE('二三极管 保险丝'!D77,"/",'二三极管 保险丝'!E77)</f>
        <v>/</v>
      </c>
      <c r="C1053" s="284" t="str">
        <f>'二三极管 保险丝'!F77</f>
        <v>DZ08V007800</v>
      </c>
      <c r="D1053" s="284" t="str">
        <f>'二三极管 保险丝'!G77</f>
        <v>DIP发光二极管 </v>
      </c>
      <c r="E1053" s="284" t="str">
        <f>'二三极管 保险丝'!H77</f>
        <v>Z359URGWD-G 三脚平头 雾状 白发红绿共阳（第二长脚为红灯"R",最短脚为绿灯"G"） </v>
      </c>
      <c r="F1053" s="287" t="str">
        <f>'二三极管 保险丝'!I77</f>
        <v>比优光电</v>
      </c>
      <c r="G1053" s="288">
        <f>'二三极管 保险丝'!J77</f>
        <v>0</v>
      </c>
      <c r="H1053" s="289">
        <f>'二三极管 保险丝'!L77</f>
        <v>0</v>
      </c>
    </row>
    <row r="1054" spans="1:8">
      <c r="A1054" s="282">
        <v>77</v>
      </c>
      <c r="B1054" s="286" t="str">
        <f>CONCATENATE('二三极管 保险丝'!D78,"/",'二三极管 保险丝'!E78)</f>
        <v>/</v>
      </c>
      <c r="C1054" s="284" t="str">
        <f>'二三极管 保险丝'!F78</f>
        <v>DZ08V007900</v>
      </c>
      <c r="D1054" s="284" t="str">
        <f>'二三极管 保险丝'!G78</f>
        <v>SMD保险丝</v>
      </c>
      <c r="E1054" s="284" t="str">
        <f>'二三极管 保险丝'!H78</f>
        <v>F1206HI3000V032T 1206 72V(63V)3A   </v>
      </c>
      <c r="F1054" s="287" t="str">
        <f>'二三极管 保险丝'!I78</f>
        <v>PROSEMI</v>
      </c>
      <c r="G1054" s="288">
        <f>'二三极管 保险丝'!J78</f>
        <v>0</v>
      </c>
      <c r="H1054" s="289">
        <f>'二三极管 保险丝'!L78</f>
        <v>0</v>
      </c>
    </row>
    <row r="1055" ht="24" spans="1:8">
      <c r="A1055" s="282">
        <v>78</v>
      </c>
      <c r="B1055" s="286" t="str">
        <f>CONCATENATE('二三极管 保险丝'!D79,"/",'二三极管 保险丝'!E79)</f>
        <v>/LED2x100_cir3_0d</v>
      </c>
      <c r="C1055" s="284" t="str">
        <f>'二三极管 保险丝'!F79</f>
        <v>DZ08V008000</v>
      </c>
      <c r="D1055" s="284" t="str">
        <f>'二三极管 保险丝'!G79</f>
        <v>DIP发光二极管</v>
      </c>
      <c r="E1055" s="284" t="str">
        <f>'二三极管 保险丝'!H79</f>
        <v>Z359FRBWD-G 三脚 平头红蓝共阳雾状 (第二长脚为红灯"R",最短脚为蓝灯"B")</v>
      </c>
      <c r="F1055" s="287" t="str">
        <f>'二三极管 保险丝'!I79</f>
        <v>比优</v>
      </c>
      <c r="G1055" s="288">
        <f>'二三极管 保险丝'!J79</f>
        <v>0</v>
      </c>
      <c r="H1055" s="289">
        <f>'二三极管 保险丝'!L79</f>
        <v>0</v>
      </c>
    </row>
    <row r="1056" spans="1:8">
      <c r="A1056" s="282">
        <v>79</v>
      </c>
      <c r="B1056" s="286" t="str">
        <f>CONCATENATE('二三极管 保险丝'!D80,"/",'二三极管 保险丝'!E80)</f>
        <v>/</v>
      </c>
      <c r="C1056" s="284" t="str">
        <f>'二三极管 保险丝'!F80</f>
        <v>DZ08V008100</v>
      </c>
      <c r="D1056" s="284" t="str">
        <f>'二三极管 保险丝'!G80</f>
        <v>DIP发光二极管</v>
      </c>
      <c r="E1056" s="284" t="str">
        <f>'二三极管 保险丝'!H80</f>
        <v>(304SRC-WD)LED Φ3 圆头普亮 红色</v>
      </c>
      <c r="F1056" s="287" t="str">
        <f>'二三极管 保险丝'!I80</f>
        <v>比优光电</v>
      </c>
      <c r="G1056" s="288">
        <f>'二三极管 保险丝'!J80</f>
        <v>0</v>
      </c>
      <c r="H1056" s="289">
        <f>'二三极管 保险丝'!L80</f>
        <v>2</v>
      </c>
    </row>
    <row r="1057" ht="24" spans="1:8">
      <c r="A1057" s="282">
        <v>80</v>
      </c>
      <c r="B1057" s="286" t="str">
        <f>CONCATENATE('二三极管 保险丝'!D81,"/",'二三极管 保险丝'!E81)</f>
        <v>SGP2010N5/RClamp7534P</v>
      </c>
      <c r="C1057" s="284" t="str">
        <f>'二三极管 保险丝'!F81</f>
        <v>DZ08V008200</v>
      </c>
      <c r="D1057" s="284" t="str">
        <f>'二三极管 保险丝'!G81</f>
        <v>电压抑制二极管</v>
      </c>
      <c r="E1057" s="284" t="str">
        <f>'二三极管 保险丝'!H81</f>
        <v>ESD保护 RCLAMP7534P.TNT 0.19pF Typical SGP2010N5 5-pin package</v>
      </c>
      <c r="F1057" s="287" t="str">
        <f>'二三极管 保险丝'!I81</f>
        <v>SEMTECH</v>
      </c>
      <c r="G1057" s="288">
        <f>'二三极管 保险丝'!J81</f>
        <v>0</v>
      </c>
      <c r="H1057" s="289" t="str">
        <f>'二三极管 保险丝'!L81</f>
        <v>5</v>
      </c>
    </row>
    <row r="1058" spans="1:8">
      <c r="A1058" s="282">
        <v>81</v>
      </c>
      <c r="B1058" s="286" t="str">
        <f>CONCATENATE('二三极管 保险丝'!D82,"/",'二三极管 保险丝'!E82)</f>
        <v>TO-220-3L/SBL30xxCT</v>
      </c>
      <c r="C1058" s="284" t="str">
        <f>'二三极管 保险丝'!F82</f>
        <v>DZ08V008300</v>
      </c>
      <c r="D1058" s="284" t="str">
        <f>'二三极管 保险丝'!G82</f>
        <v>肖特基二极管</v>
      </c>
      <c r="E1058" s="284" t="str">
        <f>'二三极管 保险丝'!H82</f>
        <v>SBL3060CT TO-220-3L</v>
      </c>
      <c r="F1058" s="287" t="str">
        <f>'二三极管 保险丝'!I82</f>
        <v>长电</v>
      </c>
      <c r="G1058" s="288">
        <f>'二三极管 保险丝'!J82</f>
        <v>0</v>
      </c>
      <c r="H1058" s="289">
        <f>'二三极管 保险丝'!L82</f>
        <v>4</v>
      </c>
    </row>
    <row r="1059" spans="1:8">
      <c r="A1059" s="282">
        <v>82</v>
      </c>
      <c r="B1059" s="286" t="str">
        <f>CONCATENATE('二三极管 保险丝'!D83,"/",'二三极管 保险丝'!E83)</f>
        <v>D-SMB403A/SK510</v>
      </c>
      <c r="C1059" s="284" t="str">
        <f>'二三极管 保险丝'!F83</f>
        <v>DZ08V008400</v>
      </c>
      <c r="D1059" s="284" t="str">
        <f>'二三极管 保险丝'!G83</f>
        <v>肖特基二极管</v>
      </c>
      <c r="E1059" s="284" t="str">
        <f>'二三极管 保险丝'!H83</f>
        <v>SK510B-SS HONGXIN SK510 SMB</v>
      </c>
      <c r="F1059" s="287" t="str">
        <f>'二三极管 保险丝'!I83</f>
        <v>HONGXIN</v>
      </c>
      <c r="G1059" s="288">
        <f>'二三极管 保险丝'!J83</f>
        <v>0</v>
      </c>
      <c r="H1059" s="289">
        <f>'二三极管 保险丝'!L83</f>
        <v>2</v>
      </c>
    </row>
    <row r="1060" spans="1:8">
      <c r="A1060" s="282">
        <v>83</v>
      </c>
      <c r="B1060" s="286" t="str">
        <f>CONCATENATE('二三极管 保险丝'!D84,"/",'二三极管 保险丝'!E84)</f>
        <v>D-3_7X1_8-6_59/SL54C</v>
      </c>
      <c r="C1060" s="284" t="str">
        <f>'二三极管 保险丝'!F84</f>
        <v>DZ08V008500</v>
      </c>
      <c r="D1060" s="284" t="str">
        <f>'二三极管 保险丝'!G84</f>
        <v>肖特基二极管</v>
      </c>
      <c r="E1060" s="284" t="str">
        <f>'二三极管 保险丝'!H84</f>
        <v>GOOD-ARK SL54C DO-214AB</v>
      </c>
      <c r="F1060" s="287" t="str">
        <f>'二三极管 保险丝'!I84</f>
        <v>GOOD-ARK</v>
      </c>
      <c r="G1060" s="288">
        <f>'二三极管 保险丝'!J84</f>
        <v>0</v>
      </c>
      <c r="H1060" s="289">
        <f>'二三极管 保险丝'!L84</f>
        <v>2</v>
      </c>
    </row>
    <row r="1061" spans="1:8">
      <c r="A1061" s="282">
        <v>84</v>
      </c>
      <c r="B1061" s="286" t="str">
        <f>CONCATENATE('二三极管 保险丝'!D85,"/",'二三极管 保险丝'!E85)</f>
        <v>SMD2920/SMD2920P185TF</v>
      </c>
      <c r="C1061" s="284" t="str">
        <f>'二三极管 保险丝'!F85</f>
        <v>DZ08V008600</v>
      </c>
      <c r="D1061" s="284" t="str">
        <f>'二三极管 保险丝'!G85</f>
        <v>SMD保险丝</v>
      </c>
      <c r="E1061" s="284" t="str">
        <f>'二三极管 保险丝'!H85</f>
        <v>FUZETEC FSMD185-2920R 1.85A 33V</v>
      </c>
      <c r="F1061" s="287" t="str">
        <f>'二三极管 保险丝'!I85</f>
        <v>永玖欣</v>
      </c>
      <c r="G1061" s="288">
        <f>'二三极管 保险丝'!J85</f>
        <v>0</v>
      </c>
      <c r="H1061" s="289">
        <f>'二三极管 保险丝'!L85</f>
        <v>2</v>
      </c>
    </row>
    <row r="1062" spans="1:8">
      <c r="A1062" s="282">
        <v>85</v>
      </c>
      <c r="B1062" s="286" t="str">
        <f>CONCATENATE('二三极管 保险丝'!D86,"/",'二三极管 保险丝'!E86)</f>
        <v>led_th_90/LED Φ3</v>
      </c>
      <c r="C1062" s="284" t="str">
        <f>'二三极管 保险丝'!F86</f>
        <v>DZ08V008700</v>
      </c>
      <c r="D1062" s="284" t="str">
        <f>'二三极管 保险丝'!G86</f>
        <v>DIP发光二极管</v>
      </c>
      <c r="E1062" s="284" t="str">
        <f>'二三极管 保险丝'!H86</f>
        <v>304WWD-DG/39 3mm 白发白雾状有边长脚，圆头</v>
      </c>
      <c r="F1062" s="287" t="str">
        <f>'二三极管 保险丝'!I86</f>
        <v>比优</v>
      </c>
      <c r="G1062" s="288">
        <f>'二三极管 保险丝'!J86</f>
        <v>0</v>
      </c>
      <c r="H1062" s="289">
        <f>'二三极管 保险丝'!L86</f>
        <v>2</v>
      </c>
    </row>
    <row r="1063" spans="1:8">
      <c r="A1063" s="282">
        <v>86</v>
      </c>
      <c r="B1063" s="286" t="str">
        <f>CONCATENATE('二三极管 保险丝'!D87,"/",'二三极管 保险丝'!E87)</f>
        <v>TRB090/30V/0.9A</v>
      </c>
      <c r="C1063" s="284" t="str">
        <f>'二三极管 保险丝'!F87</f>
        <v>DZ08V008800</v>
      </c>
      <c r="D1063" s="284" t="str">
        <f>'二三极管 保险丝'!G87</f>
        <v>保险丝</v>
      </c>
      <c r="E1063" s="284" t="str">
        <f>'二三极管 保险丝'!H87</f>
        <v>TRB090Z DIP 30V/0.9A DIP自恢复式 直脚 DIP</v>
      </c>
      <c r="F1063" s="287" t="str">
        <f>'二三极管 保险丝'!I87</f>
        <v>永玖欣电</v>
      </c>
      <c r="G1063" s="288">
        <f>'二三极管 保险丝'!J87</f>
        <v>0</v>
      </c>
      <c r="H1063" s="289">
        <f>'二三极管 保险丝'!L87</f>
        <v>2</v>
      </c>
    </row>
    <row r="1064" spans="1:8">
      <c r="A1064" s="282">
        <v>87</v>
      </c>
      <c r="B1064" s="286" t="str">
        <f>CONCATENATE('二三极管 保险丝'!D88,"/",'二三极管 保险丝'!E88)</f>
        <v>LED_100_CIR /304WWD-DG/39</v>
      </c>
      <c r="C1064" s="284" t="str">
        <f>'二三极管 保险丝'!F88</f>
        <v>DZ08V009100</v>
      </c>
      <c r="D1064" s="284" t="str">
        <f>'二三极管 保险丝'!G88</f>
        <v>DIP发光二极管</v>
      </c>
      <c r="E1064" s="284" t="str">
        <f>'二三极管 保险丝'!H88</f>
        <v>304WWD-DG/39 白发白雾状 Φ3 圆头</v>
      </c>
      <c r="F1064" s="287">
        <f>'二三极管 保险丝'!I88</f>
        <v>0</v>
      </c>
      <c r="G1064" s="288">
        <f>'二三极管 保险丝'!J88</f>
        <v>0</v>
      </c>
      <c r="H1064" s="289">
        <f>'二三极管 保险丝'!L88</f>
        <v>2</v>
      </c>
    </row>
    <row r="1065" spans="1:8">
      <c r="A1065" s="282">
        <v>88</v>
      </c>
      <c r="B1065" s="286" t="str">
        <f>CONCATENATE('二三极管 保险丝'!D89,"/",'二三极管 保险丝'!E89)</f>
        <v>LED_100_SQ/S0114WWD-DG</v>
      </c>
      <c r="C1065" s="284" t="str">
        <f>'二三极管 保险丝'!F89</f>
        <v>DZ08V009200</v>
      </c>
      <c r="D1065" s="284" t="str">
        <f>'二三极管 保险丝'!G89</f>
        <v>DIP发光二极管</v>
      </c>
      <c r="E1065" s="284" t="str">
        <f>'二三极管 保险丝'!H89</f>
        <v>DS-G-35-11-0163 2*5*7mm白色 方形 DIP</v>
      </c>
      <c r="F1065" s="287" t="str">
        <f>'二三极管 保险丝'!I89</f>
        <v>光鼎</v>
      </c>
      <c r="G1065" s="288">
        <f>'二三极管 保险丝'!J89</f>
        <v>0</v>
      </c>
      <c r="H1065" s="289">
        <f>'二三极管 保险丝'!L89</f>
        <v>2</v>
      </c>
    </row>
    <row r="1066" spans="1:8">
      <c r="A1066" s="282">
        <v>89</v>
      </c>
      <c r="B1066" s="286" t="str">
        <f>CONCATENATE('二三极管 保险丝'!D90,"/",'二三极管 保险丝'!E90)</f>
        <v>sop10-20-124a/SP4045</v>
      </c>
      <c r="C1066" s="284" t="str">
        <f>'二三极管 保险丝'!F90</f>
        <v>DZ08V009300</v>
      </c>
      <c r="D1066" s="284" t="str">
        <f>'二三极管 保险丝'!G90</f>
        <v>TVS管</v>
      </c>
      <c r="E1066" s="284" t="str">
        <f>'二三极管 保险丝'!H90</f>
        <v>SP4045 MSOP-10</v>
      </c>
      <c r="F1066" s="287" t="str">
        <f>'二三极管 保险丝'!I90</f>
        <v>Littelfuse</v>
      </c>
      <c r="G1066" s="288">
        <f>'二三极管 保险丝'!J90</f>
        <v>0</v>
      </c>
      <c r="H1066" s="289">
        <f>'二三极管 保险丝'!L90</f>
        <v>2</v>
      </c>
    </row>
    <row r="1067" spans="1:8">
      <c r="A1067" s="282">
        <v>90</v>
      </c>
      <c r="B1067" s="286" t="str">
        <f>CONCATENATE('二三极管 保险丝'!D91,"/",'二三极管 保险丝'!E91)</f>
        <v>SOD-123/MMSD914T1G</v>
      </c>
      <c r="C1067" s="284" t="str">
        <f>'二三极管 保险丝'!F91</f>
        <v>DZ08V009400</v>
      </c>
      <c r="D1067" s="284" t="str">
        <f>'二三极管 保险丝'!G91</f>
        <v>SMD二极管</v>
      </c>
      <c r="E1067" s="284" t="str">
        <f>'二三极管 保险丝'!H91</f>
        <v>MMSD914T1G 100V 200mA SOD-123</v>
      </c>
      <c r="F1067" s="287" t="str">
        <f>'二三极管 保险丝'!I91</f>
        <v>ON</v>
      </c>
      <c r="G1067" s="288">
        <f>'二三极管 保险丝'!J91</f>
        <v>0</v>
      </c>
      <c r="H1067" s="289">
        <f>'二三极管 保险丝'!L91</f>
        <v>2</v>
      </c>
    </row>
    <row r="1068" spans="1:8">
      <c r="A1068" s="282">
        <v>91</v>
      </c>
      <c r="B1068" s="286" t="str">
        <f>CONCATENATE('二三极管 保险丝'!D92,"/",'二三极管 保险丝'!E92)</f>
        <v>SOD-123/BZT52C5V6</v>
      </c>
      <c r="C1068" s="284" t="str">
        <f>'二三极管 保险丝'!F92</f>
        <v>DZ08V009500</v>
      </c>
      <c r="D1068" s="284" t="str">
        <f>'二三极管 保险丝'!G92</f>
        <v>稳压二极管</v>
      </c>
      <c r="E1068" s="284" t="str">
        <f>'二三极管 保险丝'!H92</f>
        <v>BZT52C5V6 5.6V SOT-23 SMD</v>
      </c>
      <c r="F1068" s="287" t="str">
        <f>'二三极管 保险丝'!I92</f>
        <v>长电</v>
      </c>
      <c r="G1068" s="288">
        <f>'二三极管 保险丝'!J92</f>
        <v>0</v>
      </c>
      <c r="H1068" s="289">
        <f>'二三极管 保险丝'!L92</f>
        <v>2</v>
      </c>
    </row>
    <row r="1069" ht="24" spans="1:8">
      <c r="A1069" s="282">
        <v>92</v>
      </c>
      <c r="B1069" s="286" t="str">
        <f>CONCATENATE('二三极管 保险丝'!D93,"/",'二三极管 保险丝'!E93)</f>
        <v>LED-3_3x2_4-2_54/LED-2-OG（橙绿）</v>
      </c>
      <c r="C1069" s="284" t="str">
        <f>'二三极管 保险丝'!F93</f>
        <v>DZ08V009600</v>
      </c>
      <c r="D1069" s="284" t="str">
        <f>'二三极管 保险丝'!G93</f>
        <v>DIP发光二极管</v>
      </c>
      <c r="E1069" s="284" t="str">
        <f>'二三极管 保险丝'!H93</f>
        <v>LHR3GAC215 LEDΦ2 奶嘴头 橙绿双色 DIP</v>
      </c>
      <c r="F1069" s="287" t="str">
        <f>'二三极管 保险丝'!I93</f>
        <v>华鼎电子</v>
      </c>
      <c r="G1069" s="288">
        <f>'二三极管 保险丝'!J93</f>
        <v>0</v>
      </c>
      <c r="H1069" s="289">
        <f>'二三极管 保险丝'!L93</f>
        <v>3</v>
      </c>
    </row>
    <row r="1070" spans="1:8">
      <c r="A1070" s="282">
        <v>93</v>
      </c>
      <c r="B1070" s="286" t="str">
        <f>CONCATENATE('二三极管 保险丝'!D94,"/",'二三极管 保险丝'!E94)</f>
        <v>LED0603BC/L-C191LGCT-5A</v>
      </c>
      <c r="C1070" s="284" t="str">
        <f>'二三极管 保险丝'!F94</f>
        <v>DZ08V009700</v>
      </c>
      <c r="D1070" s="284" t="str">
        <f>'二三极管 保险丝'!G94</f>
        <v>SMD发光二极管</v>
      </c>
      <c r="E1070" s="284" t="str">
        <f>'二三极管 保险丝'!H94</f>
        <v>L-C191LGCT-5A 纯绿光 高亮 LED 0603 SMD</v>
      </c>
      <c r="F1070" s="287" t="str">
        <f>'二三极管 保险丝'!I94</f>
        <v>光鼎</v>
      </c>
      <c r="G1070" s="288">
        <f>'二三极管 保险丝'!J94</f>
        <v>0</v>
      </c>
      <c r="H1070" s="289">
        <f>'二三极管 保险丝'!L94</f>
        <v>2</v>
      </c>
    </row>
    <row r="1071" ht="24" spans="1:8">
      <c r="A1071" s="282">
        <v>94</v>
      </c>
      <c r="B1071" s="286" t="str">
        <f>CONCATENATE('二三极管 保险丝'!D95,"/",'二三极管 保险丝'!E95)</f>
        <v>LED_TH_90-A/LED-R</v>
      </c>
      <c r="C1071" s="284" t="str">
        <f>'二三极管 保险丝'!F95</f>
        <v>DZ08V009800</v>
      </c>
      <c r="D1071" s="284" t="str">
        <f>'二三极管 保险丝'!G95</f>
        <v>DIP发光二极管</v>
      </c>
      <c r="E1071" s="284" t="str">
        <f>'二三极管 保险丝'!H95</f>
        <v>LH31T057E-HTS 3mm,单胞胎Holder 红发红 普亮 自带灯柱</v>
      </c>
      <c r="F1071" s="287" t="str">
        <f>'二三极管 保险丝'!I95</f>
        <v>PARA LIGHT</v>
      </c>
      <c r="G1071" s="288">
        <f>'二三极管 保险丝'!J95</f>
        <v>0</v>
      </c>
      <c r="H1071" s="289">
        <f>'二三极管 保险丝'!L95</f>
        <v>2</v>
      </c>
    </row>
    <row r="1072" ht="24" spans="1:8">
      <c r="A1072" s="282">
        <v>95</v>
      </c>
      <c r="B1072" s="286" t="str">
        <f>CONCATENATE('二三极管 保险丝'!D96,"/",'二三极管 保险丝'!E96)</f>
        <v>LED_TH_90-A/LED</v>
      </c>
      <c r="C1072" s="284" t="str">
        <f>'二三极管 保险丝'!F96</f>
        <v>DZ08V009900</v>
      </c>
      <c r="D1072" s="284" t="str">
        <f>'二三极管 保险丝'!G96</f>
        <v>DIP发光二极管</v>
      </c>
      <c r="E1072" s="284" t="str">
        <f>'二三极管 保险丝'!H96</f>
        <v>LH31T056E-HTS 3mm,单胞胎Holder 绿发绿 普亮 自带灯柱</v>
      </c>
      <c r="F1072" s="287" t="str">
        <f>'二三极管 保险丝'!I96</f>
        <v>PARA LIGHT</v>
      </c>
      <c r="G1072" s="288">
        <f>'二三极管 保险丝'!J96</f>
        <v>0</v>
      </c>
      <c r="H1072" s="289">
        <f>'二三极管 保险丝'!L96</f>
        <v>2</v>
      </c>
    </row>
    <row r="1073" spans="1:8">
      <c r="A1073" s="282">
        <v>96</v>
      </c>
      <c r="B1073" s="286" t="str">
        <f>CONCATENATE('二三极管 保险丝'!D97,"/",'二三极管 保险丝'!E97)</f>
        <v>UP-LED-1583/LED</v>
      </c>
      <c r="C1073" s="284" t="str">
        <f>'二三极管 保险丝'!F97</f>
        <v>DZ08V010000</v>
      </c>
      <c r="D1073" s="284" t="str">
        <f>'二三极管 保险丝'!G97</f>
        <v>DIP发光二极管</v>
      </c>
      <c r="E1073" s="284" t="str">
        <f>'二三极管 保险丝'!H97</f>
        <v>L-H32K021F 双排Φ3 上绿下红 黑体 卧式90°</v>
      </c>
      <c r="F1073" s="287">
        <f>'二三极管 保险丝'!I97</f>
        <v>0</v>
      </c>
      <c r="G1073" s="288">
        <f>'二三极管 保险丝'!J97</f>
        <v>0</v>
      </c>
      <c r="H1073" s="289">
        <f>'二三极管 保险丝'!L97</f>
        <v>0</v>
      </c>
    </row>
    <row r="1074" spans="1:8">
      <c r="A1074" s="282">
        <v>97</v>
      </c>
      <c r="B1074" s="286" t="str">
        <f>CONCATENATE('二三极管 保险丝'!D98,"/",'二三极管 保险丝'!E98)</f>
        <v>UP-LED-1583/LED 上红下空</v>
      </c>
      <c r="C1074" s="284" t="str">
        <f>'二三极管 保险丝'!F98</f>
        <v>DZ08V010100</v>
      </c>
      <c r="D1074" s="284" t="str">
        <f>'二三极管 保险丝'!G98</f>
        <v>DIP发光二极管</v>
      </c>
      <c r="E1074" s="284" t="str">
        <f>'二三极管 保险丝'!H98</f>
        <v>UP-LED-1583 双排Φ3 上红下空 黑体 卧式90°</v>
      </c>
      <c r="F1074" s="287" t="str">
        <f>'二三极管 保险丝'!I98</f>
        <v>优力大</v>
      </c>
      <c r="G1074" s="288">
        <f>'二三极管 保险丝'!J98</f>
        <v>0</v>
      </c>
      <c r="H1074" s="289">
        <f>'二三极管 保险丝'!L98</f>
        <v>0</v>
      </c>
    </row>
    <row r="1075" ht="24" spans="1:8">
      <c r="A1075" s="282">
        <v>98</v>
      </c>
      <c r="B1075" s="286" t="str">
        <f>CONCATENATE('二三极管 保险丝'!D99,"/",'二三极管 保险丝'!E99)</f>
        <v>LED2x100_cir3_0d/LED</v>
      </c>
      <c r="C1075" s="284" t="str">
        <f>'二三极管 保险丝'!F99</f>
        <v>DZ08V010200</v>
      </c>
      <c r="D1075" s="284" t="str">
        <f>'二三极管 保险丝'!G99</f>
        <v>DIP发光二极管</v>
      </c>
      <c r="E1075" s="284" t="str">
        <f>'二三极管 保险丝'!H99</f>
        <v>L319E6FW 三脚 红绿共阴 Φ3 圆头普亮 白色胶体 雾状 第二长脚为红灯"R" 最短脚为绿灯"G"</v>
      </c>
      <c r="F1075" s="287" t="str">
        <f>'二三极管 保险丝'!I99</f>
        <v>楷正电子</v>
      </c>
      <c r="G1075" s="288">
        <f>'二三极管 保险丝'!J99</f>
        <v>0</v>
      </c>
      <c r="H1075" s="289">
        <f>'二三极管 保险丝'!L99</f>
        <v>0</v>
      </c>
    </row>
    <row r="1076" spans="1:8">
      <c r="A1076" s="282">
        <v>99</v>
      </c>
      <c r="B1076" s="286" t="str">
        <f>CONCATENATE('二三极管 保险丝'!D100,"/",'二三极管 保险丝'!E100)</f>
        <v>SMD2920/FSMD100</v>
      </c>
      <c r="C1076" s="284" t="str">
        <f>'二三极管 保险丝'!F100</f>
        <v>DZ08V010300</v>
      </c>
      <c r="D1076" s="284" t="str">
        <f>'二三极管 保险丝'!G100</f>
        <v>SMD 保险丝</v>
      </c>
      <c r="E1076" s="284" t="str">
        <f>'二三极管 保险丝'!H100</f>
        <v>FSMD100-2920R 1.1A 33V</v>
      </c>
      <c r="F1076" s="287" t="str">
        <f>'二三极管 保险丝'!I100</f>
        <v>永玖欣电</v>
      </c>
      <c r="G1076" s="288">
        <f>'二三极管 保险丝'!J100</f>
        <v>0</v>
      </c>
      <c r="H1076" s="289">
        <f>'二三极管 保险丝'!L100</f>
        <v>2</v>
      </c>
    </row>
    <row r="1077" spans="1:8">
      <c r="A1077" s="282">
        <v>100</v>
      </c>
      <c r="B1077" s="286" t="str">
        <f>CONCATENATE('二三极管 保险丝'!D101,"/",'二三极管 保险丝'!E101)</f>
        <v>SOD-123/BZT52C-18V</v>
      </c>
      <c r="C1077" s="284" t="str">
        <f>'二三极管 保险丝'!F101</f>
        <v>DZ08V010400</v>
      </c>
      <c r="D1077" s="284" t="str">
        <f>'二三极管 保险丝'!G101</f>
        <v>SMD二极管</v>
      </c>
      <c r="E1077" s="284" t="str">
        <f>'二三极管 保险丝'!H101</f>
        <v>BZT52C18 SOD-123</v>
      </c>
      <c r="F1077" s="287" t="str">
        <f>'二三极管 保险丝'!I101</f>
        <v>长电</v>
      </c>
      <c r="G1077" s="288">
        <f>'二三极管 保险丝'!J101</f>
        <v>0</v>
      </c>
      <c r="H1077" s="289">
        <f>'二三极管 保险丝'!L101</f>
        <v>2</v>
      </c>
    </row>
    <row r="1078" spans="1:8">
      <c r="A1078" s="282">
        <v>101</v>
      </c>
      <c r="B1078" s="286" t="str">
        <f>CONCATENATE('二三极管 保险丝'!D102,"/",'二三极管 保险丝'!E102)</f>
        <v>sot_23_BEC/MMBT3904</v>
      </c>
      <c r="C1078" s="284" t="str">
        <f>'二三极管 保险丝'!F102</f>
        <v>DZ09V000100</v>
      </c>
      <c r="D1078" s="284" t="str">
        <f>'二三极管 保险丝'!G102</f>
        <v>SMD三极管</v>
      </c>
      <c r="E1078" s="284" t="str">
        <f>'二三极管 保险丝'!H102</f>
        <v>MMBT3904,0.2A,SOT-23</v>
      </c>
      <c r="F1078" s="287">
        <f>'二三极管 保险丝'!I102</f>
        <v>0</v>
      </c>
      <c r="G1078" s="288">
        <f>'二三极管 保险丝'!J102</f>
        <v>0</v>
      </c>
      <c r="H1078" s="289">
        <f>'二三极管 保险丝'!L102</f>
        <v>3</v>
      </c>
    </row>
    <row r="1079" spans="1:8">
      <c r="A1079" s="282">
        <v>102</v>
      </c>
      <c r="B1079" s="286" t="str">
        <f>CONCATENATE('二三极管 保险丝'!D103,"/",'二三极管 保险丝'!E103)</f>
        <v>sot_23_BEC/MMBT3906</v>
      </c>
      <c r="C1079" s="284" t="str">
        <f>'二三极管 保险丝'!F103</f>
        <v>DZ09V000200</v>
      </c>
      <c r="D1079" s="284" t="str">
        <f>'二三极管 保险丝'!G103</f>
        <v>SMD三极管</v>
      </c>
      <c r="E1079" s="284" t="str">
        <f>'二三极管 保险丝'!H103</f>
        <v>MMBT3906,0.2A,SOT-23</v>
      </c>
      <c r="F1079" s="287">
        <f>'二三极管 保险丝'!I103</f>
        <v>0</v>
      </c>
      <c r="G1079" s="288">
        <f>'二三极管 保险丝'!J103</f>
        <v>0</v>
      </c>
      <c r="H1079" s="289">
        <f>'二三极管 保险丝'!L103</f>
        <v>3</v>
      </c>
    </row>
    <row r="1080" spans="1:8">
      <c r="A1080" s="282">
        <v>103</v>
      </c>
      <c r="B1080" s="286" t="str">
        <f>CONCATENATE('二三极管 保险丝'!D104,"/",'二三极管 保险丝'!E104)</f>
        <v>sot_23_gsd/NTR4502P</v>
      </c>
      <c r="C1080" s="284" t="str">
        <f>'二三极管 保险丝'!F104</f>
        <v>DZ09V000500</v>
      </c>
      <c r="D1080" s="284" t="str">
        <f>'二三极管 保险丝'!G104</f>
        <v>SMD三极管</v>
      </c>
      <c r="E1080" s="284" t="str">
        <f>'二三极管 保险丝'!H104</f>
        <v>ON NTR4502 SOT-23</v>
      </c>
      <c r="F1080" s="287" t="str">
        <f>'二三极管 保险丝'!I104</f>
        <v>ON </v>
      </c>
      <c r="G1080" s="288">
        <f>'二三极管 保险丝'!J104</f>
        <v>0</v>
      </c>
      <c r="H1080" s="289">
        <f>'二三极管 保险丝'!L104</f>
        <v>3</v>
      </c>
    </row>
    <row r="1081" spans="1:8">
      <c r="A1081" s="282">
        <v>104</v>
      </c>
      <c r="B1081" s="286" t="str">
        <f>CONCATENATE('二三极管 保险丝'!D105,"/",'二三极管 保险丝'!E105)</f>
        <v>sot_23_BEC/2SC9013</v>
      </c>
      <c r="C1081" s="284" t="str">
        <f>'二三极管 保险丝'!F105</f>
        <v>DZ09V000600</v>
      </c>
      <c r="D1081" s="284" t="str">
        <f>'二三极管 保险丝'!G105</f>
        <v>SMD三极管</v>
      </c>
      <c r="E1081" s="284" t="str">
        <f>'二三极管 保险丝'!H105</f>
        <v>2SC9013 sot_23_BEC</v>
      </c>
      <c r="F1081" s="287">
        <f>'二三极管 保险丝'!I105</f>
        <v>0</v>
      </c>
      <c r="G1081" s="288">
        <f>'二三极管 保险丝'!J105</f>
        <v>0</v>
      </c>
      <c r="H1081" s="289">
        <f>'二三极管 保险丝'!L105</f>
        <v>3</v>
      </c>
    </row>
    <row r="1082" spans="1:8">
      <c r="A1082" s="282">
        <v>105</v>
      </c>
      <c r="B1082" s="286" t="str">
        <f>CONCATENATE('二三极管 保险丝'!D106,"/",'二三极管 保险丝'!E106)</f>
        <v>TO-369C/NTD2955</v>
      </c>
      <c r="C1082" s="284" t="str">
        <f>'二三极管 保险丝'!F106</f>
        <v>DZ09V000700</v>
      </c>
      <c r="D1082" s="284" t="str">
        <f>'二三极管 保险丝'!G106</f>
        <v>SMD三极管</v>
      </c>
      <c r="E1082" s="284" t="str">
        <f>'二三极管 保险丝'!H106</f>
        <v>NTD2955 DPARK-03</v>
      </c>
      <c r="F1082" s="287" t="str">
        <f>'二三极管 保险丝'!I106</f>
        <v>盛勋</v>
      </c>
      <c r="G1082" s="288">
        <f>'二三极管 保险丝'!J106</f>
        <v>0</v>
      </c>
      <c r="H1082" s="289">
        <f>'二三极管 保险丝'!L106</f>
        <v>3</v>
      </c>
    </row>
    <row r="1083" spans="1:8">
      <c r="A1083" s="282">
        <v>106</v>
      </c>
      <c r="B1083" s="286" t="str">
        <f>CONCATENATE('二三极管 保险丝'!D107,"/",'二三极管 保险丝'!E107)</f>
        <v>sot_23_gsd/NTR4501</v>
      </c>
      <c r="C1083" s="284" t="str">
        <f>'二三极管 保险丝'!F107</f>
        <v>DZ09V000800</v>
      </c>
      <c r="D1083" s="284" t="str">
        <f>'二三极管 保险丝'!G107</f>
        <v>SMD三极管</v>
      </c>
      <c r="E1083" s="284" t="str">
        <f>'二三极管 保险丝'!H107</f>
        <v>ON NTR4501 SOT-23</v>
      </c>
      <c r="F1083" s="287" t="str">
        <f>'二三极管 保险丝'!I107</f>
        <v>ON </v>
      </c>
      <c r="G1083" s="288">
        <f>'二三极管 保险丝'!J107</f>
        <v>0</v>
      </c>
      <c r="H1083" s="289">
        <f>'二三极管 保险丝'!L107</f>
        <v>3</v>
      </c>
    </row>
    <row r="1084" spans="1:8">
      <c r="A1084" s="282">
        <v>107</v>
      </c>
      <c r="B1084" s="286" t="str">
        <f>CONCATENATE('二三极管 保险丝'!D108,"/",'二三极管 保险丝'!E108)</f>
        <v>TO-369C/2SJ377</v>
      </c>
      <c r="C1084" s="284" t="str">
        <f>'二三极管 保险丝'!F108</f>
        <v>DZ09V000900</v>
      </c>
      <c r="D1084" s="284" t="str">
        <f>'二三极管 保险丝'!G108</f>
        <v>场效应三极管  </v>
      </c>
      <c r="E1084" s="284" t="str">
        <f>'二三极管 保险丝'!H108</f>
        <v>MOSFET P-Channel 2SJ377 2-7J1B</v>
      </c>
      <c r="F1084" s="287" t="str">
        <f>'二三极管 保险丝'!I108</f>
        <v>TOSHIBA</v>
      </c>
      <c r="G1084" s="288">
        <f>'二三极管 保险丝'!J108</f>
        <v>0</v>
      </c>
      <c r="H1084" s="289">
        <f>'二三极管 保险丝'!L108</f>
        <v>3</v>
      </c>
    </row>
    <row r="1085" spans="1:8">
      <c r="A1085" s="282">
        <v>108</v>
      </c>
      <c r="B1085" s="286" t="str">
        <f>CONCATENATE('二三极管 保险丝'!D109,"/",'二三极管 保险丝'!E109)</f>
        <v>TO-369C/FQD8P10TM_F085</v>
      </c>
      <c r="C1085" s="284" t="str">
        <f>'二三极管 保险丝'!F109</f>
        <v>DZ09V001000</v>
      </c>
      <c r="D1085" s="284" t="str">
        <f>'二三极管 保险丝'!G109</f>
        <v>MOSFET(场效应管）</v>
      </c>
      <c r="E1085" s="284" t="str">
        <f>'二三极管 保险丝'!H109</f>
        <v>FQD8P10TM_F085-100V P沟道 D-PAK</v>
      </c>
      <c r="F1085" s="287" t="str">
        <f>'二三极管 保险丝'!I109</f>
        <v>FAZRCHZLD</v>
      </c>
      <c r="G1085" s="288">
        <f>'二三极管 保险丝'!J109</f>
        <v>0</v>
      </c>
      <c r="H1085" s="289">
        <f>'二三极管 保险丝'!L109</f>
        <v>3</v>
      </c>
    </row>
    <row r="1086" spans="1:8">
      <c r="A1086" s="282">
        <v>109</v>
      </c>
      <c r="B1086" s="286" t="str">
        <f>CONCATENATE('二三极管 保险丝'!D110,"/",'二三极管 保险丝'!E110)</f>
        <v>SOT_23/BAT54A</v>
      </c>
      <c r="C1086" s="284" t="str">
        <f>'二三极管 保险丝'!F110</f>
        <v>DZ09V001100</v>
      </c>
      <c r="D1086" s="284" t="str">
        <f>'二三极管 保险丝'!G110</f>
        <v>SMD三极管</v>
      </c>
      <c r="E1086" s="284" t="str">
        <f>'二三极管 保险丝'!H110</f>
        <v>BAT54A SOT-23</v>
      </c>
      <c r="F1086" s="287" t="str">
        <f>'二三极管 保险丝'!I110</f>
        <v>NXP</v>
      </c>
      <c r="G1086" s="288">
        <f>'二三极管 保险丝'!J110</f>
        <v>0</v>
      </c>
      <c r="H1086" s="289">
        <f>'二三极管 保险丝'!L110</f>
        <v>3</v>
      </c>
    </row>
    <row r="1087" spans="1:8">
      <c r="A1087" s="282">
        <v>110</v>
      </c>
      <c r="B1087" s="286" t="str">
        <f>CONCATENATE('二三极管 保险丝'!D111,"/",'二三极管 保险丝'!E111)</f>
        <v>sot_23_gsd/CJ3401A</v>
      </c>
      <c r="C1087" s="284" t="str">
        <f>'二三极管 保险丝'!F111</f>
        <v>DZ09V001200</v>
      </c>
      <c r="D1087" s="284" t="str">
        <f>'二三极管 保险丝'!G111</f>
        <v>MOSFET(场效应管）</v>
      </c>
      <c r="E1087" s="284" t="str">
        <f>'二三极管 保险丝'!H111</f>
        <v>CJ3401A  SOT-23 SMD</v>
      </c>
      <c r="F1087" s="287" t="str">
        <f>'二三极管 保险丝'!I111</f>
        <v>长电</v>
      </c>
      <c r="G1087" s="288">
        <f>'二三极管 保险丝'!J111</f>
        <v>0</v>
      </c>
      <c r="H1087" s="289">
        <f>'二三极管 保险丝'!L111</f>
        <v>3</v>
      </c>
    </row>
    <row r="1088" spans="1:8">
      <c r="A1088" s="282">
        <v>111</v>
      </c>
      <c r="B1088" s="286" t="str">
        <f>CONCATENATE('二三极管 保险丝'!D112,"/",'二三极管 保险丝'!E112)</f>
        <v>sot_23_bec/FHT51</v>
      </c>
      <c r="C1088" s="284" t="str">
        <f>'二三极管 保险丝'!F112</f>
        <v>DZ09V001300</v>
      </c>
      <c r="D1088" s="284" t="str">
        <f>'二三极管 保险丝'!G112</f>
        <v>SMD三极管</v>
      </c>
      <c r="E1088" s="284" t="str">
        <f>'二三极管 保险丝'!H112</f>
        <v>FHT51-ME sot_23_BEC-NPN</v>
      </c>
      <c r="F1088" s="287" t="str">
        <f>'二三极管 保险丝'!I112</f>
        <v>风华</v>
      </c>
      <c r="G1088" s="288">
        <f>'二三极管 保险丝'!J112</f>
        <v>0</v>
      </c>
      <c r="H1088" s="289">
        <f>'二三极管 保险丝'!L112</f>
        <v>3</v>
      </c>
    </row>
    <row r="1089" spans="1:8">
      <c r="A1089" s="282">
        <v>112</v>
      </c>
      <c r="B1089" s="286" t="str">
        <f>CONCATENATE('二三极管 保险丝'!D113,"/",'二三极管 保险丝'!E113)</f>
        <v>sot_23_bec/FHT41</v>
      </c>
      <c r="C1089" s="284" t="str">
        <f>'二三极管 保险丝'!F113</f>
        <v>DZ09V001400</v>
      </c>
      <c r="D1089" s="284" t="str">
        <f>'二三极管 保险丝'!G113</f>
        <v>SMD三极管</v>
      </c>
      <c r="E1089" s="284" t="str">
        <f>'二三极管 保险丝'!H113</f>
        <v>FHT41-ME sot_23_BEC-NPN</v>
      </c>
      <c r="F1089" s="287" t="str">
        <f>'二三极管 保险丝'!I113</f>
        <v>风华</v>
      </c>
      <c r="G1089" s="288">
        <f>'二三极管 保险丝'!J113</f>
        <v>0</v>
      </c>
      <c r="H1089" s="289">
        <f>'二三极管 保险丝'!L113</f>
        <v>3</v>
      </c>
    </row>
    <row r="1090" spans="1:8">
      <c r="A1090" s="282">
        <v>113</v>
      </c>
      <c r="B1090" s="286" t="str">
        <f>CONCATENATE('二三极管 保险丝'!D114,"/",'二三极管 保险丝'!E114)</f>
        <v>IRFM120A/IRFM120A 100V</v>
      </c>
      <c r="C1090" s="284" t="str">
        <f>'二三极管 保险丝'!F114</f>
        <v>DZ09V001500</v>
      </c>
      <c r="D1090" s="284" t="str">
        <f>'二三极管 保险丝'!G114</f>
        <v>MOSFET(场效应管）</v>
      </c>
      <c r="E1090" s="284" t="str">
        <f>'二三极管 保险丝'!H114</f>
        <v>IRFM120A 100V SOT-223</v>
      </c>
      <c r="F1090" s="287" t="str">
        <f>'二三极管 保险丝'!I114</f>
        <v>FAIRCHILD</v>
      </c>
      <c r="G1090" s="288">
        <f>'二三极管 保险丝'!J114</f>
        <v>0</v>
      </c>
      <c r="H1090" s="289">
        <f>'二三极管 保险丝'!L114</f>
        <v>4</v>
      </c>
    </row>
    <row r="1091" spans="1:8">
      <c r="A1091" s="282">
        <v>114</v>
      </c>
      <c r="B1091" s="286" t="str">
        <f>CONCATENATE('二三极管 保险丝'!D115,"/",'二三极管 保险丝'!E115)</f>
        <v>SOT89-3L/2SB1386</v>
      </c>
      <c r="C1091" s="284" t="str">
        <f>'二三极管 保险丝'!F115</f>
        <v>DZ09V001600</v>
      </c>
      <c r="D1091" s="284" t="str">
        <f>'二三极管 保险丝'!G115</f>
        <v>SMD三极管</v>
      </c>
      <c r="E1091" s="284" t="str">
        <f>'二三极管 保险丝'!H115</f>
        <v>PNP 2SB1386-SOT89-3</v>
      </c>
      <c r="F1091" s="287">
        <f>'二三极管 保险丝'!I115</f>
        <v>0</v>
      </c>
      <c r="G1091" s="288">
        <f>'二三极管 保险丝'!J115</f>
        <v>0</v>
      </c>
      <c r="H1091" s="289">
        <f>'二三极管 保险丝'!L115</f>
        <v>4</v>
      </c>
    </row>
    <row r="1092" spans="1:8">
      <c r="A1092" s="282">
        <v>115</v>
      </c>
      <c r="B1092" s="286" t="str">
        <f>CONCATENATE('二三极管 保险丝'!D116,"/",'二三极管 保险丝'!E116)</f>
        <v>soic8/SI4472DY</v>
      </c>
      <c r="C1092" s="284" t="str">
        <f>'二三极管 保险丝'!F116</f>
        <v>DZ09V001700</v>
      </c>
      <c r="D1092" s="284" t="str">
        <f>'二三极管 保险丝'!G116</f>
        <v>场效应管</v>
      </c>
      <c r="E1092" s="284" t="str">
        <f>'二三极管 保险丝'!H116</f>
        <v>VISHAY SI4472DY SO-8</v>
      </c>
      <c r="F1092" s="287" t="str">
        <f>'二三极管 保险丝'!I116</f>
        <v>VISHAY</v>
      </c>
      <c r="G1092" s="288">
        <f>'二三极管 保险丝'!J116</f>
        <v>0</v>
      </c>
      <c r="H1092" s="289" t="str">
        <f>'二三极管 保险丝'!L116</f>
        <v>8</v>
      </c>
    </row>
    <row r="1093" spans="1:8">
      <c r="A1093" s="282">
        <v>116</v>
      </c>
      <c r="B1093" s="286" t="str">
        <f>CONCATENATE('二三极管 保险丝'!D117,"/",'二三极管 保险丝'!E117)</f>
        <v>sot_23_bec/2SC4116</v>
      </c>
      <c r="C1093" s="284" t="str">
        <f>'二三极管 保险丝'!F117</f>
        <v>DZ09V001800</v>
      </c>
      <c r="D1093" s="284" t="str">
        <f>'二三极管 保险丝'!G117</f>
        <v>SMD三极管</v>
      </c>
      <c r="E1093" s="284" t="str">
        <f>'二三极管 保险丝'!H117</f>
        <v>TOSHIBA 2SC4116 Vce=50V sot_23_bec</v>
      </c>
      <c r="F1093" s="287" t="str">
        <f>'二三极管 保险丝'!I117</f>
        <v>TOSHIBA</v>
      </c>
      <c r="G1093" s="288">
        <f>'二三极管 保险丝'!J117</f>
        <v>0</v>
      </c>
      <c r="H1093" s="289">
        <f>'二三极管 保险丝'!L117</f>
        <v>3</v>
      </c>
    </row>
    <row r="1094" spans="1:8">
      <c r="A1094" s="282">
        <v>117</v>
      </c>
      <c r="B1094" s="286" t="str">
        <f>CONCATENATE('二三极管 保险丝'!D118,"/",'二三极管 保险丝'!E118)</f>
        <v>/</v>
      </c>
      <c r="C1094" s="284" t="str">
        <f>'二三极管 保险丝'!F118</f>
        <v>DZ09V001900</v>
      </c>
      <c r="D1094" s="284" t="str">
        <f>'二三极管 保险丝'!G118</f>
        <v>SMD三极管</v>
      </c>
      <c r="E1094" s="284" t="str">
        <f>'二三极管 保险丝'!H118</f>
        <v>2N7002K 340mA 60V SOT-23 SMD</v>
      </c>
      <c r="F1094" s="287" t="str">
        <f>'二三极管 保险丝'!I118</f>
        <v>长江电子</v>
      </c>
      <c r="G1094" s="288">
        <f>'二三极管 保险丝'!J118</f>
        <v>0</v>
      </c>
      <c r="H1094" s="289">
        <f>'二三极管 保险丝'!L118</f>
        <v>3</v>
      </c>
    </row>
    <row r="1095" spans="1:8">
      <c r="A1095" s="282">
        <v>118</v>
      </c>
      <c r="B1095" s="286" t="str">
        <f>CONCATENATE('二三极管 保险丝'!D119,"/",'二三极管 保险丝'!E119)</f>
        <v>soic8/SI4488DY</v>
      </c>
      <c r="C1095" s="284" t="str">
        <f>'二三极管 保险丝'!F119</f>
        <v>DZ09V002000</v>
      </c>
      <c r="D1095" s="284" t="str">
        <f>'二三极管 保险丝'!G119</f>
        <v>MOSFET(场效应管)</v>
      </c>
      <c r="E1095" s="284" t="str">
        <f>'二三极管 保险丝'!H119</f>
        <v>VISHAY SI4488DY-T1-E3 SO-8</v>
      </c>
      <c r="F1095" s="287" t="str">
        <f>'二三极管 保险丝'!I119</f>
        <v>VISHAY</v>
      </c>
      <c r="G1095" s="288">
        <f>'二三极管 保险丝'!J119</f>
        <v>0</v>
      </c>
      <c r="H1095" s="289">
        <f>'二三极管 保险丝'!L119</f>
        <v>8</v>
      </c>
    </row>
    <row r="1096" spans="1:8">
      <c r="A1096" s="282">
        <v>119</v>
      </c>
      <c r="B1096" s="286" t="str">
        <f>CONCATENATE('二三极管 保险丝'!D120,"/",'二三极管 保险丝'!E120)</f>
        <v>/</v>
      </c>
      <c r="C1096" s="284">
        <f>'二三极管 保险丝'!F120</f>
        <v>0</v>
      </c>
      <c r="D1096" s="284">
        <f>'二三极管 保险丝'!G120</f>
        <v>0</v>
      </c>
      <c r="E1096" s="284">
        <f>'二三极管 保险丝'!H120</f>
        <v>0</v>
      </c>
      <c r="F1096" s="287">
        <f>'二三极管 保险丝'!I120</f>
        <v>0</v>
      </c>
      <c r="G1096" s="288">
        <f>'二三极管 保险丝'!J120</f>
        <v>0</v>
      </c>
      <c r="H1096" s="289">
        <f>'二三极管 保险丝'!L120</f>
        <v>0</v>
      </c>
    </row>
    <row r="1097" spans="1:8">
      <c r="A1097" s="282">
        <v>120</v>
      </c>
      <c r="B1097" s="286" t="str">
        <f>CONCATENATE('二三极管 保险丝'!D121,"/",'二三极管 保险丝'!E121)</f>
        <v>/</v>
      </c>
      <c r="C1097" s="284">
        <f>'二三极管 保险丝'!F121</f>
        <v>0</v>
      </c>
      <c r="D1097" s="284">
        <f>'二三极管 保险丝'!G121</f>
        <v>0</v>
      </c>
      <c r="E1097" s="284">
        <f>'二三极管 保险丝'!H121</f>
        <v>0</v>
      </c>
      <c r="F1097" s="287">
        <f>'二三极管 保险丝'!I121</f>
        <v>0</v>
      </c>
      <c r="G1097" s="288">
        <f>'二三极管 保险丝'!J121</f>
        <v>0</v>
      </c>
      <c r="H1097" s="289">
        <f>'二三极管 保险丝'!L121</f>
        <v>0</v>
      </c>
    </row>
    <row r="1098" spans="1:8">
      <c r="A1098" s="282">
        <v>121</v>
      </c>
      <c r="B1098" s="286" t="str">
        <f>CONCATENATE('二三极管 保险丝'!D122,"/",'二三极管 保险丝'!E122)</f>
        <v>/</v>
      </c>
      <c r="C1098" s="284">
        <f>'二三极管 保险丝'!F122</f>
        <v>0</v>
      </c>
      <c r="D1098" s="284">
        <f>'二三极管 保险丝'!G122</f>
        <v>0</v>
      </c>
      <c r="E1098" s="284">
        <f>'二三极管 保险丝'!H122</f>
        <v>0</v>
      </c>
      <c r="F1098" s="287">
        <f>'二三极管 保险丝'!I122</f>
        <v>0</v>
      </c>
      <c r="G1098" s="288">
        <f>'二三极管 保险丝'!J122</f>
        <v>0</v>
      </c>
      <c r="H1098" s="289">
        <f>'二三极管 保险丝'!L122</f>
        <v>0</v>
      </c>
    </row>
    <row r="1099" spans="1:8">
      <c r="A1099" s="282">
        <v>122</v>
      </c>
      <c r="B1099" s="286" t="str">
        <f>CONCATENATE('二三极管 保险丝'!D123,"/",'二三极管 保险丝'!E123)</f>
        <v>/</v>
      </c>
      <c r="C1099" s="284">
        <f>'二三极管 保险丝'!F123</f>
        <v>0</v>
      </c>
      <c r="D1099" s="284">
        <f>'二三极管 保险丝'!G123</f>
        <v>0</v>
      </c>
      <c r="E1099" s="284">
        <f>'二三极管 保险丝'!H123</f>
        <v>0</v>
      </c>
      <c r="F1099" s="287">
        <f>'二三极管 保险丝'!I123</f>
        <v>0</v>
      </c>
      <c r="G1099" s="288">
        <f>'二三极管 保险丝'!J123</f>
        <v>0</v>
      </c>
      <c r="H1099" s="289">
        <f>'二三极管 保险丝'!L123</f>
        <v>0</v>
      </c>
    </row>
    <row r="1100" spans="1:8">
      <c r="A1100" s="282">
        <v>123</v>
      </c>
      <c r="B1100" s="286" t="str">
        <f>CONCATENATE('二三极管 保险丝'!D124,"/",'二三极管 保险丝'!E124)</f>
        <v>/</v>
      </c>
      <c r="C1100" s="284">
        <f>'二三极管 保险丝'!F124</f>
        <v>0</v>
      </c>
      <c r="D1100" s="284">
        <f>'二三极管 保险丝'!G124</f>
        <v>0</v>
      </c>
      <c r="E1100" s="284">
        <f>'二三极管 保险丝'!H124</f>
        <v>0</v>
      </c>
      <c r="F1100" s="287">
        <f>'二三极管 保险丝'!I124</f>
        <v>0</v>
      </c>
      <c r="G1100" s="288">
        <f>'二三极管 保险丝'!J124</f>
        <v>0</v>
      </c>
      <c r="H1100" s="289">
        <f>'二三极管 保险丝'!L124</f>
        <v>0</v>
      </c>
    </row>
    <row r="1101" spans="1:8">
      <c r="A1101" s="282">
        <v>124</v>
      </c>
      <c r="B1101" s="286" t="str">
        <f>CONCATENATE('二三极管 保险丝'!D125,"/",'二三极管 保险丝'!E125)</f>
        <v>/</v>
      </c>
      <c r="C1101" s="284">
        <f>'二三极管 保险丝'!F125</f>
        <v>0</v>
      </c>
      <c r="D1101" s="284">
        <f>'二三极管 保险丝'!G125</f>
        <v>0</v>
      </c>
      <c r="E1101" s="284">
        <f>'二三极管 保险丝'!H125</f>
        <v>0</v>
      </c>
      <c r="F1101" s="287">
        <f>'二三极管 保险丝'!I125</f>
        <v>0</v>
      </c>
      <c r="G1101" s="288">
        <f>'二三极管 保险丝'!J125</f>
        <v>0</v>
      </c>
      <c r="H1101" s="289">
        <f>'二三极管 保险丝'!L125</f>
        <v>0</v>
      </c>
    </row>
    <row r="1102" spans="1:8">
      <c r="A1102" s="282">
        <v>125</v>
      </c>
      <c r="B1102" s="286" t="str">
        <f>CONCATENATE('二三极管 保险丝'!D126,"/",'二三极管 保险丝'!E126)</f>
        <v>/</v>
      </c>
      <c r="C1102" s="284">
        <f>'二三极管 保险丝'!F126</f>
        <v>0</v>
      </c>
      <c r="D1102" s="284">
        <f>'二三极管 保险丝'!G126</f>
        <v>0</v>
      </c>
      <c r="E1102" s="284">
        <f>'二三极管 保险丝'!H126</f>
        <v>0</v>
      </c>
      <c r="F1102" s="287">
        <f>'二三极管 保险丝'!I126</f>
        <v>0</v>
      </c>
      <c r="G1102" s="288">
        <f>'二三极管 保险丝'!J126</f>
        <v>0</v>
      </c>
      <c r="H1102" s="289">
        <f>'二三极管 保险丝'!L126</f>
        <v>0</v>
      </c>
    </row>
    <row r="1103" spans="1:8">
      <c r="A1103" s="282"/>
      <c r="B1103" s="286"/>
      <c r="C1103" s="284"/>
      <c r="D1103" s="284"/>
      <c r="E1103" s="284"/>
      <c r="F1103" s="287"/>
      <c r="G1103" s="288"/>
      <c r="H1103" s="289"/>
    </row>
    <row r="1104" spans="1:8">
      <c r="A1104" s="282"/>
      <c r="B1104" s="290" t="s">
        <v>41</v>
      </c>
      <c r="C1104" s="284"/>
      <c r="D1104" s="284"/>
      <c r="E1104" s="284"/>
      <c r="F1104" s="287"/>
      <c r="G1104" s="288"/>
      <c r="H1104" s="289"/>
    </row>
    <row r="1105" spans="1:8">
      <c r="A1105" s="282">
        <v>1</v>
      </c>
      <c r="B1105" s="286" t="str">
        <f>CONCATENATE(晶振!D2,"/",晶振!E2)</f>
        <v>/</v>
      </c>
      <c r="C1105" s="284" t="str">
        <f>晶振!F2</f>
        <v>DZ10V000100</v>
      </c>
      <c r="D1105" s="284" t="str">
        <f>晶振!G2</f>
        <v>DIP无源晶振</v>
      </c>
      <c r="E1105" s="284" t="str">
        <f>晶振!H2</f>
        <v>6MHz(20PPM) 49S CL=20PF</v>
      </c>
      <c r="F1105" s="287">
        <f>晶振!I2</f>
        <v>0</v>
      </c>
      <c r="G1105" s="288">
        <f>晶振!J2</f>
        <v>0</v>
      </c>
      <c r="H1105" s="289">
        <f>晶振!L2</f>
        <v>2</v>
      </c>
    </row>
    <row r="1106" spans="1:8">
      <c r="A1106" s="282">
        <v>2</v>
      </c>
      <c r="B1106" s="286" t="str">
        <f>CONCATENATE(晶振!D3,"/",晶振!E3)</f>
        <v>crystal/8MHz</v>
      </c>
      <c r="C1106" s="284" t="str">
        <f>晶振!F3</f>
        <v>DZ10V000200</v>
      </c>
      <c r="D1106" s="284" t="str">
        <f>晶振!G3</f>
        <v>DIP无源晶振</v>
      </c>
      <c r="E1106" s="284" t="str">
        <f>晶振!H3</f>
        <v>8MHz(20PPM) CL=20PF</v>
      </c>
      <c r="F1106" s="287" t="str">
        <f>晶振!I3</f>
        <v>                    </v>
      </c>
      <c r="G1106" s="288">
        <f>晶振!J3</f>
        <v>0</v>
      </c>
      <c r="H1106" s="289">
        <f>晶振!L3</f>
        <v>2</v>
      </c>
    </row>
    <row r="1107" spans="1:8">
      <c r="A1107" s="282">
        <v>3</v>
      </c>
      <c r="B1107" s="286" t="str">
        <f>CONCATENATE(晶振!D4,"/",晶振!E4)</f>
        <v>crystal/7.3728MHz</v>
      </c>
      <c r="C1107" s="284" t="str">
        <f>晶振!F4</f>
        <v>DZ10V000300</v>
      </c>
      <c r="D1107" s="284" t="str">
        <f>晶振!G4</f>
        <v>DIP无源晶振</v>
      </c>
      <c r="E1107" s="284" t="str">
        <f>晶振!H4</f>
        <v>7.3728MHz(20PPM) 49S CL=20PF</v>
      </c>
      <c r="F1107" s="287">
        <f>晶振!I4</f>
        <v>0</v>
      </c>
      <c r="G1107" s="288">
        <f>晶振!J4</f>
        <v>0</v>
      </c>
      <c r="H1107" s="289">
        <f>晶振!L4</f>
        <v>2</v>
      </c>
    </row>
    <row r="1108" spans="1:8">
      <c r="A1108" s="282">
        <v>4</v>
      </c>
      <c r="B1108" s="286" t="str">
        <f>CONCATENATE(晶振!D5,"/",晶振!E5)</f>
        <v>/</v>
      </c>
      <c r="C1108" s="284" t="str">
        <f>晶振!F5</f>
        <v>DZ10V000400</v>
      </c>
      <c r="D1108" s="284" t="str">
        <f>晶振!G5</f>
        <v>DIP无源晶振</v>
      </c>
      <c r="E1108" s="284" t="str">
        <f>晶振!H5</f>
        <v>10MHz(20PPM) CL=20PF</v>
      </c>
      <c r="F1108" s="287">
        <f>晶振!I5</f>
        <v>0</v>
      </c>
      <c r="G1108" s="288">
        <f>晶振!J5</f>
        <v>0</v>
      </c>
      <c r="H1108" s="289">
        <f>晶振!L5</f>
        <v>2</v>
      </c>
    </row>
    <row r="1109" spans="1:8">
      <c r="A1109" s="282">
        <v>5</v>
      </c>
      <c r="B1109" s="286" t="str">
        <f>CONCATENATE(晶振!D6,"/",晶振!E6)</f>
        <v>crystal/12M</v>
      </c>
      <c r="C1109" s="284" t="str">
        <f>晶振!F6</f>
        <v>DZ10V000500</v>
      </c>
      <c r="D1109" s="284" t="str">
        <f>晶振!G6</f>
        <v>DIP无源晶振</v>
      </c>
      <c r="E1109" s="284" t="str">
        <f>晶振!H6</f>
        <v>12MHz(20PPM) CL=20PF</v>
      </c>
      <c r="F1109" s="287">
        <f>晶振!I6</f>
        <v>0</v>
      </c>
      <c r="G1109" s="288">
        <f>晶振!J6</f>
        <v>0</v>
      </c>
      <c r="H1109" s="289">
        <f>晶振!L6</f>
        <v>2</v>
      </c>
    </row>
    <row r="1110" spans="1:8">
      <c r="A1110" s="282">
        <v>6</v>
      </c>
      <c r="B1110" s="286" t="str">
        <f>CONCATENATE(晶振!D7,"/",晶振!E7)</f>
        <v>crystal/14.3818MHZ</v>
      </c>
      <c r="C1110" s="284" t="str">
        <f>晶振!F7</f>
        <v>DZ10V000600</v>
      </c>
      <c r="D1110" s="284" t="str">
        <f>晶振!G7</f>
        <v>DIP无源晶振</v>
      </c>
      <c r="E1110" s="284" t="str">
        <f>晶振!H7</f>
        <v>14.318MHz(20PPM) CL=20PF</v>
      </c>
      <c r="F1110" s="287">
        <f>晶振!I7</f>
        <v>0</v>
      </c>
      <c r="G1110" s="288">
        <f>晶振!J7</f>
        <v>0</v>
      </c>
      <c r="H1110" s="289">
        <f>晶振!L7</f>
        <v>2</v>
      </c>
    </row>
    <row r="1111" spans="1:8">
      <c r="A1111" s="282">
        <v>7</v>
      </c>
      <c r="B1111" s="286" t="str">
        <f>CONCATENATE(晶振!D8,"/",晶振!E8)</f>
        <v>/</v>
      </c>
      <c r="C1111" s="284" t="str">
        <f>晶振!F8</f>
        <v>DZ10V000700</v>
      </c>
      <c r="D1111" s="284" t="str">
        <f>晶振!G8</f>
        <v>DIP无源晶振</v>
      </c>
      <c r="E1111" s="284" t="str">
        <f>晶振!H8</f>
        <v>14.7456MHz(20PPM) 49S CL=20PF</v>
      </c>
      <c r="F1111" s="287">
        <f>晶振!I8</f>
        <v>0</v>
      </c>
      <c r="G1111" s="288">
        <f>晶振!J8</f>
        <v>0</v>
      </c>
      <c r="H1111" s="289">
        <f>晶振!L8</f>
        <v>2</v>
      </c>
    </row>
    <row r="1112" spans="1:8">
      <c r="A1112" s="282">
        <v>8</v>
      </c>
      <c r="B1112" s="286" t="str">
        <f>CONCATENATE(晶振!D9,"/",晶振!E9)</f>
        <v>crystal/18.432MHz</v>
      </c>
      <c r="C1112" s="284" t="str">
        <f>晶振!F9</f>
        <v>DZ10V000800</v>
      </c>
      <c r="D1112" s="284" t="str">
        <f>晶振!G9</f>
        <v>DIP无源晶振</v>
      </c>
      <c r="E1112" s="284" t="str">
        <f>晶振!H9</f>
        <v>18.432MHz(20PPM) 49S CL=20PF</v>
      </c>
      <c r="F1112" s="287">
        <f>晶振!I9</f>
        <v>0</v>
      </c>
      <c r="G1112" s="288">
        <f>晶振!J9</f>
        <v>0</v>
      </c>
      <c r="H1112" s="289">
        <f>晶振!L9</f>
        <v>2</v>
      </c>
    </row>
    <row r="1113" spans="1:8">
      <c r="A1113" s="282">
        <v>9</v>
      </c>
      <c r="B1113" s="286" t="str">
        <f>CONCATENATE(晶振!D10,"/",晶振!E10)</f>
        <v>crystal/24MHZ</v>
      </c>
      <c r="C1113" s="284" t="str">
        <f>晶振!F10</f>
        <v>DZ10V000900</v>
      </c>
      <c r="D1113" s="284" t="str">
        <f>晶振!G10</f>
        <v>DIP无源晶振</v>
      </c>
      <c r="E1113" s="284" t="str">
        <f>晶振!H10</f>
        <v>24MHz(20PPM) 49S CL=20PF</v>
      </c>
      <c r="F1113" s="287">
        <f>晶振!I10</f>
        <v>0</v>
      </c>
      <c r="G1113" s="288">
        <f>晶振!J10</f>
        <v>0</v>
      </c>
      <c r="H1113" s="289">
        <f>晶振!L10</f>
        <v>2</v>
      </c>
    </row>
    <row r="1114" spans="1:8">
      <c r="A1114" s="282">
        <v>10</v>
      </c>
      <c r="B1114" s="286" t="str">
        <f>CONCATENATE(晶振!D11,"/",晶振!E11)</f>
        <v>/</v>
      </c>
      <c r="C1114" s="284" t="str">
        <f>晶振!F11</f>
        <v>DZ10V001000</v>
      </c>
      <c r="D1114" s="284" t="str">
        <f>晶振!G11</f>
        <v>DIP无源晶振</v>
      </c>
      <c r="E1114" s="284" t="str">
        <f>晶振!H11</f>
        <v>24.576MHz(20PPM) 49S CL=20PF</v>
      </c>
      <c r="F1114" s="287">
        <f>晶振!I11</f>
        <v>0</v>
      </c>
      <c r="G1114" s="288">
        <f>晶振!J11</f>
        <v>0</v>
      </c>
      <c r="H1114" s="289">
        <f>晶振!L11</f>
        <v>2</v>
      </c>
    </row>
    <row r="1115" ht="24" spans="1:8">
      <c r="A1115" s="282">
        <v>11</v>
      </c>
      <c r="B1115" s="286" t="str">
        <f>CONCATENATE(晶振!D12,"/",晶振!E12)</f>
        <v>CRYSTAL/27.000MHz(30PPM) 5032 CL=20PF</v>
      </c>
      <c r="C1115" s="284" t="str">
        <f>晶振!F12</f>
        <v>DZ10V001100</v>
      </c>
      <c r="D1115" s="284" t="str">
        <f>晶振!G12</f>
        <v>DIP无源晶振</v>
      </c>
      <c r="E1115" s="284" t="str">
        <f>晶振!H12</f>
        <v>27.000MHz(30PPM) 49S CL=20PF</v>
      </c>
      <c r="F1115" s="287" t="str">
        <f>晶振!I12</f>
        <v>台湾鸿星</v>
      </c>
      <c r="G1115" s="288">
        <f>晶振!J12</f>
        <v>0</v>
      </c>
      <c r="H1115" s="289">
        <f>晶振!L12</f>
        <v>2</v>
      </c>
    </row>
    <row r="1116" spans="1:8">
      <c r="A1116" s="282">
        <v>12</v>
      </c>
      <c r="B1116" s="286" t="str">
        <f>CONCATENATE(晶振!D13,"/",晶振!E13)</f>
        <v>/</v>
      </c>
      <c r="C1116" s="284" t="str">
        <f>晶振!F13</f>
        <v>DZ10V001200</v>
      </c>
      <c r="D1116" s="284" t="str">
        <f>晶振!G13</f>
        <v>DIP无源晶振</v>
      </c>
      <c r="E1116" s="284" t="str">
        <f>晶振!H13</f>
        <v>28.322MHz(20PPM) 49S CL=20PF</v>
      </c>
      <c r="F1116" s="287">
        <f>晶振!I13</f>
        <v>0</v>
      </c>
      <c r="G1116" s="288">
        <f>晶振!J13</f>
        <v>0</v>
      </c>
      <c r="H1116" s="289">
        <f>晶振!L13</f>
        <v>2</v>
      </c>
    </row>
    <row r="1117" spans="1:8">
      <c r="A1117" s="282">
        <v>13</v>
      </c>
      <c r="B1117" s="286" t="str">
        <f>CONCATENATE(晶振!D14,"/",晶振!E14)</f>
        <v>CRY2P_SMD5032A/27MHz</v>
      </c>
      <c r="C1117" s="284" t="str">
        <f>晶振!F14</f>
        <v>DZ10V001300</v>
      </c>
      <c r="D1117" s="284" t="str">
        <f>晶振!G14</f>
        <v>SMD无源晶振</v>
      </c>
      <c r="E1117" s="284" t="str">
        <f>晶振!H14</f>
        <v>27MHz 5.0*3.2*1.0mm(20PPM) 5032 CL=20PF</v>
      </c>
      <c r="F1117" s="287">
        <f>晶振!I14</f>
        <v>0</v>
      </c>
      <c r="G1117" s="288">
        <f>晶振!J14</f>
        <v>0</v>
      </c>
      <c r="H1117" s="289">
        <f>晶振!L14</f>
        <v>2</v>
      </c>
    </row>
    <row r="1118" spans="1:8">
      <c r="A1118" s="282">
        <v>14</v>
      </c>
      <c r="B1118" s="286" t="str">
        <f>CONCATENATE(晶振!D15,"/",晶振!E15)</f>
        <v>OSC_SMD7050B/12.2880MHz</v>
      </c>
      <c r="C1118" s="284" t="str">
        <f>晶振!F15</f>
        <v>DZ10V001402</v>
      </c>
      <c r="D1118" s="284" t="str">
        <f>晶振!G15</f>
        <v>SMD有源晶振</v>
      </c>
      <c r="E1118" s="284" t="str">
        <f>晶振!H15</f>
        <v>6N0122880133GNL 12.288MHZ 30PPM 3.3V</v>
      </c>
      <c r="F1118" s="287" t="str">
        <f>晶振!I15</f>
        <v>晶科鑫</v>
      </c>
      <c r="G1118" s="288">
        <f>晶振!J15</f>
        <v>0</v>
      </c>
      <c r="H1118" s="289">
        <f>晶振!L15</f>
        <v>4</v>
      </c>
    </row>
    <row r="1119" spans="1:8">
      <c r="A1119" s="282">
        <v>15</v>
      </c>
      <c r="B1119" s="286" t="str">
        <f>CONCATENATE(晶振!D16,"/",晶振!E16)</f>
        <v>OSC_SMD7050B/25MHz</v>
      </c>
      <c r="C1119" s="284" t="str">
        <f>晶振!F16</f>
        <v>DZ10V001502</v>
      </c>
      <c r="D1119" s="284" t="str">
        <f>晶振!G16</f>
        <v>SMD有源晶振</v>
      </c>
      <c r="E1119" s="284" t="str">
        <f>晶振!H16</f>
        <v>25.000MHZ 30PPM 3.3V</v>
      </c>
      <c r="F1119" s="287" t="str">
        <f>晶振!I16</f>
        <v>晶科鑫</v>
      </c>
      <c r="G1119" s="288">
        <f>晶振!J16</f>
        <v>0</v>
      </c>
      <c r="H1119" s="289">
        <f>晶振!L16</f>
        <v>4</v>
      </c>
    </row>
    <row r="1120" spans="1:8">
      <c r="A1120" s="282">
        <v>16</v>
      </c>
      <c r="B1120" s="286" t="str">
        <f>CONCATENATE(晶振!D17,"/",晶振!E17)</f>
        <v>OSC_SMD7050B/CRYSTAL50M</v>
      </c>
      <c r="C1120" s="284" t="str">
        <f>晶振!F17</f>
        <v>DZ10V001600</v>
      </c>
      <c r="D1120" s="284" t="str">
        <f>晶振!G17</f>
        <v>SMD有源晶振</v>
      </c>
      <c r="E1120" s="284" t="str">
        <f>晶振!H17</f>
        <v>50MHz 5*7 4P</v>
      </c>
      <c r="F1120" s="287">
        <f>晶振!I17</f>
        <v>0</v>
      </c>
      <c r="G1120" s="288">
        <f>晶振!J17</f>
        <v>0</v>
      </c>
      <c r="H1120" s="289">
        <f>晶振!L17</f>
        <v>4</v>
      </c>
    </row>
    <row r="1121" spans="1:8">
      <c r="A1121" s="282">
        <v>17</v>
      </c>
      <c r="B1121" s="286" t="str">
        <f>CONCATENATE(晶振!D18,"/",晶振!E18)</f>
        <v>/</v>
      </c>
      <c r="C1121" s="284" t="str">
        <f>晶振!F18</f>
        <v>DZ10V001700</v>
      </c>
      <c r="D1121" s="284" t="str">
        <f>晶振!G18</f>
        <v>DIP无源晶振</v>
      </c>
      <c r="E1121" s="284" t="str">
        <f>晶振!H18</f>
        <v>24.5MHz CL=20PF</v>
      </c>
      <c r="F1121" s="287">
        <f>晶振!I18</f>
        <v>0</v>
      </c>
      <c r="G1121" s="288">
        <f>晶振!J18</f>
        <v>0</v>
      </c>
      <c r="H1121" s="289">
        <f>晶振!L18</f>
        <v>2</v>
      </c>
    </row>
    <row r="1122" spans="1:8">
      <c r="A1122" s="282">
        <v>18</v>
      </c>
      <c r="B1122" s="286" t="str">
        <f>CONCATENATE(晶振!D19,"/",晶振!E19)</f>
        <v>OSC_SMD7050B/148.5MHz</v>
      </c>
      <c r="C1122" s="284" t="str">
        <f>晶振!F19</f>
        <v>DZ10V001800</v>
      </c>
      <c r="D1122" s="284" t="str">
        <f>晶振!G19</f>
        <v>SMD有源晶振</v>
      </c>
      <c r="E1122" s="284" t="str">
        <f>晶振!H19</f>
        <v>SIT8004AI-81-33E-148.50000Y(25PPM)</v>
      </c>
      <c r="F1122" s="287">
        <f>晶振!I19</f>
        <v>0</v>
      </c>
      <c r="G1122" s="288">
        <f>晶振!J19</f>
        <v>0</v>
      </c>
      <c r="H1122" s="289">
        <f>晶振!L19</f>
        <v>4</v>
      </c>
    </row>
    <row r="1123" ht="24" spans="1:8">
      <c r="A1123" s="282">
        <v>19</v>
      </c>
      <c r="B1123" s="286" t="str">
        <f>CONCATENATE(晶振!D20,"/",晶振!E20)</f>
        <v>OSC_SMD7050B/125MHz</v>
      </c>
      <c r="C1123" s="284" t="str">
        <f>晶振!F20</f>
        <v>DZ10V001904</v>
      </c>
      <c r="D1123" s="284" t="str">
        <f>晶振!G20</f>
        <v>SMD有源晶振</v>
      </c>
      <c r="E1123" s="284" t="str">
        <f>晶振!H20</f>
        <v>SiT8009AI-82-33E-125.000000Y  125MHZ(±25PPM) 3.3V 7.0x5.0mm</v>
      </c>
      <c r="F1123" s="287" t="str">
        <f>晶振!I20</f>
        <v>SiTime</v>
      </c>
      <c r="G1123" s="288">
        <f>晶振!J20</f>
        <v>0</v>
      </c>
      <c r="H1123" s="289">
        <f>晶振!L20</f>
        <v>4</v>
      </c>
    </row>
    <row r="1124" spans="1:8">
      <c r="A1124" s="282">
        <v>20</v>
      </c>
      <c r="B1124" s="286" t="str">
        <f>CONCATENATE(晶振!D21,"/",晶振!E21)</f>
        <v>CY5032/14.31818M</v>
      </c>
      <c r="C1124" s="284" t="str">
        <f>晶振!F21</f>
        <v>DZ10V002000</v>
      </c>
      <c r="D1124" s="284" t="str">
        <f>晶振!G21</f>
        <v>SMD无源晶振</v>
      </c>
      <c r="E1124" s="284" t="str">
        <f>晶振!H21</f>
        <v>14.31818MHz 5*3.2 5032 CL=20PF</v>
      </c>
      <c r="F1124" s="287">
        <f>晶振!I21</f>
        <v>0</v>
      </c>
      <c r="G1124" s="288">
        <f>晶振!J21</f>
        <v>0</v>
      </c>
      <c r="H1124" s="289">
        <f>晶振!L21</f>
        <v>4</v>
      </c>
    </row>
    <row r="1125" spans="1:8">
      <c r="A1125" s="282">
        <v>21</v>
      </c>
      <c r="B1125" s="286" t="str">
        <f>CONCATENATE(晶振!D22,"/",晶振!E22)</f>
        <v>/</v>
      </c>
      <c r="C1125" s="284" t="str">
        <f>晶振!F22</f>
        <v>DZ10V002100</v>
      </c>
      <c r="D1125" s="284" t="str">
        <f>晶振!G22</f>
        <v>SMD无源晶振</v>
      </c>
      <c r="E1125" s="284" t="str">
        <f>晶振!H22</f>
        <v>5UAA64000182T360Q2 5*7 CL=20PF</v>
      </c>
      <c r="F1125" s="287">
        <f>晶振!I22</f>
        <v>0</v>
      </c>
      <c r="G1125" s="288">
        <f>晶振!J22</f>
        <v>0</v>
      </c>
      <c r="H1125" s="289">
        <f>晶振!L22</f>
        <v>4</v>
      </c>
    </row>
    <row r="1126" spans="1:8">
      <c r="A1126" s="282">
        <v>22</v>
      </c>
      <c r="B1126" s="286" t="str">
        <f>CONCATENATE(晶振!D23,"/",晶振!E23)</f>
        <v>crystal/28.63636MHz</v>
      </c>
      <c r="C1126" s="284" t="str">
        <f>晶振!F23</f>
        <v>DZ10V002200</v>
      </c>
      <c r="D1126" s="284" t="str">
        <f>晶振!G23</f>
        <v>DIP无源晶振</v>
      </c>
      <c r="E1126" s="284" t="str">
        <f>晶振!H23</f>
        <v>28.63636MHz 20PPM 49S CL=20PF</v>
      </c>
      <c r="F1126" s="287">
        <f>晶振!I23</f>
        <v>0</v>
      </c>
      <c r="G1126" s="288">
        <f>晶振!J23</f>
        <v>0</v>
      </c>
      <c r="H1126" s="289">
        <f>晶振!L23</f>
        <v>2</v>
      </c>
    </row>
    <row r="1127" spans="1:8">
      <c r="A1127" s="282">
        <v>23</v>
      </c>
      <c r="B1127" s="286" t="str">
        <f>CONCATENATE(晶振!D24,"/",晶振!E24)</f>
        <v>cry2P_1_8/32.768K</v>
      </c>
      <c r="C1127" s="284" t="str">
        <f>晶振!F24</f>
        <v>DZ10V002400</v>
      </c>
      <c r="D1127" s="284" t="str">
        <f>晶振!G24</f>
        <v>DIP无源晶振</v>
      </c>
      <c r="E1127" s="284" t="str">
        <f>晶振!H24</f>
        <v>32.768KHz(20PPM)2*6 CL=12.5PF</v>
      </c>
      <c r="F1127" s="287" t="str">
        <f>晶振!I24</f>
        <v>圆柱形无源晶体</v>
      </c>
      <c r="G1127" s="288" t="str">
        <f>晶振!J24</f>
        <v>会讨应用</v>
      </c>
      <c r="H1127" s="289">
        <f>晶振!L24</f>
        <v>2</v>
      </c>
    </row>
    <row r="1128" ht="24" spans="1:8">
      <c r="A1128" s="282">
        <v>24</v>
      </c>
      <c r="B1128" s="286" t="str">
        <f>CONCATENATE(晶振!D25,"/",晶振!E25)</f>
        <v>smd-cry/8M</v>
      </c>
      <c r="C1128" s="284" t="str">
        <f>晶振!F25</f>
        <v>DZ10V002501</v>
      </c>
      <c r="D1128" s="284" t="str">
        <f>晶振!G25</f>
        <v>SMD无源晶振</v>
      </c>
      <c r="E1128" s="284" t="str">
        <f>晶振!H25</f>
        <v>6C0080000620GNL 8MHZ HC49CMT(20PPM)49S CL=20PF</v>
      </c>
      <c r="F1128" s="287" t="str">
        <f>晶振!I25</f>
        <v>晶科鑫</v>
      </c>
      <c r="G1128" s="288" t="str">
        <f>晶振!J25</f>
        <v>会讨应用</v>
      </c>
      <c r="H1128" s="289">
        <f>晶振!L25</f>
        <v>2</v>
      </c>
    </row>
    <row r="1129" spans="1:8">
      <c r="A1129" s="282">
        <v>25</v>
      </c>
      <c r="B1129" s="286" t="str">
        <f>CONCATENATE(晶振!D26,"/",晶振!E26)</f>
        <v>SMD-CRY/16.384M</v>
      </c>
      <c r="C1129" s="284" t="str">
        <f>晶振!F26</f>
        <v>DZ10V002600</v>
      </c>
      <c r="D1129" s="284" t="str">
        <f>晶振!G26</f>
        <v>SMD无源晶振</v>
      </c>
      <c r="E1129" s="284" t="str">
        <f>晶振!H26</f>
        <v>16.384MHz（10ppm) HC49SMT 49S CL=20PF</v>
      </c>
      <c r="F1129" s="287" t="str">
        <f>晶振!I26</f>
        <v>科琪电子</v>
      </c>
      <c r="G1129" s="288" t="str">
        <f>晶振!J26</f>
        <v>会讨应用</v>
      </c>
      <c r="H1129" s="289">
        <f>晶振!L26</f>
        <v>2</v>
      </c>
    </row>
    <row r="1130" spans="1:8">
      <c r="A1130" s="282">
        <v>26</v>
      </c>
      <c r="B1130" s="286" t="str">
        <f>CONCATENATE(晶振!D27,"/",晶振!E27)</f>
        <v>smd-cry/25M</v>
      </c>
      <c r="C1130" s="284" t="str">
        <f>晶振!F27</f>
        <v>DZ10V002700</v>
      </c>
      <c r="D1130" s="284" t="str">
        <f>晶振!G27</f>
        <v>SMD无源晶振</v>
      </c>
      <c r="E1130" s="284" t="str">
        <f>晶振!H27</f>
        <v>25.000MHz(10ppm) CL=20PF</v>
      </c>
      <c r="F1130" s="287" t="str">
        <f>晶振!I27</f>
        <v>科琪电子</v>
      </c>
      <c r="G1130" s="288" t="str">
        <f>晶振!J27</f>
        <v>会讨应用</v>
      </c>
      <c r="H1130" s="289">
        <f>晶振!L27</f>
        <v>2</v>
      </c>
    </row>
    <row r="1131" ht="24" spans="1:8">
      <c r="A1131" s="282">
        <v>27</v>
      </c>
      <c r="B1131" s="286" t="str">
        <f>CONCATENATE(晶振!D28,"/",晶振!E28)</f>
        <v>CRY2P_SMD5032A/11.0592MHz</v>
      </c>
      <c r="C1131" s="284" t="str">
        <f>晶振!F28</f>
        <v>DZ10V002800</v>
      </c>
      <c r="D1131" s="284" t="str">
        <f>晶振!G28</f>
        <v>SMD无源晶振</v>
      </c>
      <c r="E1131" s="284" t="str">
        <f>晶振!H28</f>
        <v>11.0592MHz(20ppm) 5.0*3.2*1.0mm 5032 CL=20PF</v>
      </c>
      <c r="F1131" s="287">
        <f>晶振!I28</f>
        <v>0</v>
      </c>
      <c r="G1131" s="288" t="str">
        <f>晶振!J28</f>
        <v>INT MMX卡</v>
      </c>
      <c r="H1131" s="289">
        <f>晶振!L28</f>
        <v>2</v>
      </c>
    </row>
    <row r="1132" spans="1:8">
      <c r="A1132" s="282">
        <v>28</v>
      </c>
      <c r="B1132" s="286" t="str">
        <f>CONCATENATE(晶振!D29,"/",晶振!E29)</f>
        <v>OSC_SMD7050B/25MHz</v>
      </c>
      <c r="C1132" s="284" t="str">
        <f>晶振!F29</f>
        <v>DZ10V002900</v>
      </c>
      <c r="D1132" s="284" t="str">
        <f>晶振!G29</f>
        <v>SMD有源晶振</v>
      </c>
      <c r="E1132" s="284" t="str">
        <f>晶振!H29</f>
        <v>25.000MHz（20ppm）5*7 4P</v>
      </c>
      <c r="F1132" s="287" t="str">
        <f>晶振!I29</f>
        <v>科琪电子</v>
      </c>
      <c r="G1132" s="288">
        <f>晶振!J29</f>
        <v>0</v>
      </c>
      <c r="H1132" s="289">
        <f>晶振!L29</f>
        <v>4</v>
      </c>
    </row>
    <row r="1133" spans="1:8">
      <c r="A1133" s="282">
        <v>29</v>
      </c>
      <c r="B1133" s="286" t="str">
        <f>CONCATENATE(晶振!D30,"/",晶振!E30)</f>
        <v>/</v>
      </c>
      <c r="C1133" s="284" t="str">
        <f>晶振!F30</f>
        <v>DZ10V003000</v>
      </c>
      <c r="D1133" s="284" t="str">
        <f>晶振!G30</f>
        <v>SMD无源晶振</v>
      </c>
      <c r="E1133" s="284" t="str">
        <f>晶振!H30</f>
        <v>32.768KHz(10ppm) CL=12.5PF</v>
      </c>
      <c r="F1133" s="287" t="str">
        <f>晶振!I30</f>
        <v>科琪电子</v>
      </c>
      <c r="G1133" s="288" t="str">
        <f>晶振!J30</f>
        <v>会讨应用</v>
      </c>
      <c r="H1133" s="289">
        <f>晶振!L30</f>
        <v>2</v>
      </c>
    </row>
    <row r="1134" spans="1:8">
      <c r="A1134" s="282">
        <v>30</v>
      </c>
      <c r="B1134" s="286" t="str">
        <f>CONCATENATE(晶振!D31,"/",晶振!E31)</f>
        <v>OSC_SMD7050_6P/100MHz</v>
      </c>
      <c r="C1134" s="284" t="str">
        <f>晶振!F31</f>
        <v>DZ10V003100</v>
      </c>
      <c r="D1134" s="284" t="str">
        <f>晶振!G31</f>
        <v>SMD有源晶振</v>
      </c>
      <c r="E1134" s="284" t="str">
        <f>晶振!H31</f>
        <v>510BBA100M000AAG 5*7 6P</v>
      </c>
      <c r="F1134" s="287" t="str">
        <f>晶振!I31</f>
        <v>SILICONLABOR</v>
      </c>
      <c r="G1134" s="288">
        <f>晶振!J31</f>
        <v>0</v>
      </c>
      <c r="H1134" s="289">
        <f>晶振!L31</f>
        <v>6</v>
      </c>
    </row>
    <row r="1135" spans="1:8">
      <c r="A1135" s="282">
        <v>31</v>
      </c>
      <c r="B1135" s="286" t="str">
        <f>CONCATENATE(晶振!D32,"/",晶振!E32)</f>
        <v>/</v>
      </c>
      <c r="C1135" s="284" t="str">
        <f>晶振!F32</f>
        <v>DZ10V003200</v>
      </c>
      <c r="D1135" s="284" t="str">
        <f>晶振!G32</f>
        <v>SMD有源晶振</v>
      </c>
      <c r="E1135" s="284" t="str">
        <f>晶振!H32</f>
        <v>WX7031B0148.500000 5*7 6P</v>
      </c>
      <c r="F1135" s="287" t="str">
        <f>晶振!I32</f>
        <v>Siliconlabor</v>
      </c>
      <c r="G1135" s="288">
        <f>晶振!J32</f>
        <v>0</v>
      </c>
      <c r="H1135" s="289">
        <f>晶振!L32</f>
        <v>6</v>
      </c>
    </row>
    <row r="1136" spans="1:8">
      <c r="A1136" s="282">
        <v>32</v>
      </c>
      <c r="B1136" s="286" t="str">
        <f>CONCATENATE(晶振!D33,"/",晶振!E33)</f>
        <v>OSC_SMD7050B/25MHz</v>
      </c>
      <c r="C1136" s="284" t="str">
        <f>晶振!F33</f>
        <v>DZ10V003301</v>
      </c>
      <c r="D1136" s="284" t="str">
        <f>晶振!G33</f>
        <v>SMD有源晶振</v>
      </c>
      <c r="E1136" s="284" t="str">
        <f>晶振!H33</f>
        <v>25.000MHz（10ppm）05329-L-107-3 5*7 4P </v>
      </c>
      <c r="F1136" s="287" t="str">
        <f>晶振!I33</f>
        <v>TAITIEN</v>
      </c>
      <c r="G1136" s="288">
        <f>晶振!J33</f>
        <v>0</v>
      </c>
      <c r="H1136" s="289">
        <f>晶振!L33</f>
        <v>4</v>
      </c>
    </row>
    <row r="1137" ht="24" spans="1:8">
      <c r="A1137" s="282">
        <v>33</v>
      </c>
      <c r="B1137" s="286" t="str">
        <f>CONCATENATE(晶振!D34,"/",晶振!E34)</f>
        <v>CRYSTAL/Crystal 25.00MHz@20ppm</v>
      </c>
      <c r="C1137" s="284" t="str">
        <f>晶振!F34</f>
        <v>DZ10V003400</v>
      </c>
      <c r="D1137" s="284" t="str">
        <f>晶振!G34</f>
        <v>DIP无源晶振</v>
      </c>
      <c r="E1137" s="284" t="str">
        <f>晶振!H34</f>
        <v>25MHz CL=20PF</v>
      </c>
      <c r="F1137" s="287">
        <f>晶振!I34</f>
        <v>0</v>
      </c>
      <c r="G1137" s="288">
        <f>晶振!J34</f>
        <v>0</v>
      </c>
      <c r="H1137" s="289">
        <f>晶振!L34</f>
        <v>2</v>
      </c>
    </row>
    <row r="1138" spans="1:8">
      <c r="A1138" s="282">
        <v>34</v>
      </c>
      <c r="B1138" s="286" t="str">
        <f>CONCATENATE(晶振!D35,"/",晶振!E35)</f>
        <v>OSC_SMD5032B/24MHz</v>
      </c>
      <c r="C1138" s="284" t="str">
        <f>晶振!F35</f>
        <v>DZ10V003500</v>
      </c>
      <c r="D1138" s="284" t="str">
        <f>晶振!G35</f>
        <v>SMD无源晶振</v>
      </c>
      <c r="E1138" s="284" t="str">
        <f>晶振!H35</f>
        <v>24MHz(20ppm) 5.0*3.2 4P SMD</v>
      </c>
      <c r="F1138" s="287" t="str">
        <f>晶振!I35</f>
        <v>科琪</v>
      </c>
      <c r="G1138" s="288">
        <f>晶振!J35</f>
        <v>0</v>
      </c>
      <c r="H1138" s="289">
        <f>晶振!L35</f>
        <v>4</v>
      </c>
    </row>
    <row r="1139" spans="1:8">
      <c r="A1139" s="282">
        <v>35</v>
      </c>
      <c r="B1139" s="286" t="str">
        <f>CONCATENATE(晶振!D36,"/",晶振!E36)</f>
        <v>OSC_SMD5032B/OSC 24MHz</v>
      </c>
      <c r="C1139" s="284" t="str">
        <f>晶振!F36</f>
        <v>DZ10V003600</v>
      </c>
      <c r="D1139" s="284" t="str">
        <f>晶振!G36</f>
        <v>SMD有源晶振</v>
      </c>
      <c r="E1139" s="284" t="str">
        <f>晶振!H36</f>
        <v>(OVETGLJ24.000M05329L)24MHz(30ppm) SMD 5032</v>
      </c>
      <c r="F1139" s="287" t="str">
        <f>晶振!I36</f>
        <v>世科创</v>
      </c>
      <c r="G1139" s="288">
        <f>晶振!J36</f>
        <v>0</v>
      </c>
      <c r="H1139" s="289">
        <f>晶振!L36</f>
        <v>2</v>
      </c>
    </row>
    <row r="1140" spans="1:8">
      <c r="A1140" s="282">
        <v>36</v>
      </c>
      <c r="B1140" s="286" t="str">
        <f>CONCATENATE(晶振!D37,"/",晶振!E37)</f>
        <v>OSC_SMD5032B/30MHz</v>
      </c>
      <c r="C1140" s="284" t="str">
        <f>晶振!F37</f>
        <v>DZ10V003700</v>
      </c>
      <c r="D1140" s="284" t="str">
        <f>晶振!G37</f>
        <v>SMD无源晶振</v>
      </c>
      <c r="E1140" s="284" t="str">
        <f>晶振!H37</f>
        <v>(XVFEEC30.000M05329X)30MHz(30ppm) SMD 5032</v>
      </c>
      <c r="F1140" s="287" t="str">
        <f>晶振!I37</f>
        <v>世科创</v>
      </c>
      <c r="G1140" s="288">
        <f>晶振!J37</f>
        <v>0</v>
      </c>
      <c r="H1140" s="289">
        <f>晶振!L37</f>
        <v>2</v>
      </c>
    </row>
    <row r="1141" ht="24" spans="1:8">
      <c r="A1141" s="282">
        <v>37</v>
      </c>
      <c r="B1141" s="286" t="str">
        <f>CONCATENATE(晶振!D38,"/",晶振!E38)</f>
        <v>ACT-9/125MHz</v>
      </c>
      <c r="C1141" s="284" t="str">
        <f>晶振!F38</f>
        <v>DZ10V003800</v>
      </c>
      <c r="D1141" s="284" t="str">
        <f>晶振!G38</f>
        <v>SMD差分晶振</v>
      </c>
      <c r="E1141" s="284" t="str">
        <f>晶振!H38</f>
        <v>(OTERDCL125.000M05329L)125MHz 6P OT125.000M05329L1833 ACT-9</v>
      </c>
      <c r="F1141" s="287" t="str">
        <f>晶振!I38</f>
        <v>泰艺</v>
      </c>
      <c r="G1141" s="288">
        <f>晶振!J38</f>
        <v>0</v>
      </c>
      <c r="H1141" s="289">
        <f>晶振!L38</f>
        <v>6</v>
      </c>
    </row>
    <row r="1142" spans="1:8">
      <c r="A1142" s="282">
        <v>38</v>
      </c>
      <c r="B1142" s="286" t="str">
        <f>CONCATENATE(晶振!D39,"/",晶振!E39)</f>
        <v>crystal/12.288M</v>
      </c>
      <c r="C1142" s="284" t="str">
        <f>晶振!F39</f>
        <v>DZ10V003900</v>
      </c>
      <c r="D1142" s="284" t="str">
        <f>晶振!G39</f>
        <v>DIP 无源晶振</v>
      </c>
      <c r="E1142" s="284" t="str">
        <f>晶振!H39</f>
        <v>12.288MHZ±10PPM</v>
      </c>
      <c r="F1142" s="287" t="str">
        <f>晶振!I39</f>
        <v>浙江一晶</v>
      </c>
      <c r="G1142" s="288">
        <f>晶振!J39</f>
        <v>0</v>
      </c>
      <c r="H1142" s="289">
        <f>晶振!L39</f>
        <v>2</v>
      </c>
    </row>
    <row r="1143" spans="1:8">
      <c r="A1143" s="282">
        <v>39</v>
      </c>
      <c r="B1143" s="286" t="str">
        <f>CONCATENATE(晶振!D40,"/",晶振!E40)</f>
        <v>HSX4-0302/27.000MHz</v>
      </c>
      <c r="C1143" s="284" t="str">
        <f>晶振!F40</f>
        <v>DZ10V004000</v>
      </c>
      <c r="D1143" s="284" t="str">
        <f>晶振!G40</f>
        <v>SMD无源晶振</v>
      </c>
      <c r="E1143" s="284" t="str">
        <f>晶振!H40</f>
        <v>7U0270000418GNL 27.000MHz 3.2*2.5*0.7</v>
      </c>
      <c r="F1143" s="287" t="str">
        <f>晶振!I40</f>
        <v>晶科鑫</v>
      </c>
      <c r="G1143" s="288">
        <f>晶振!J40</f>
        <v>0</v>
      </c>
      <c r="H1143" s="289">
        <f>晶振!L40</f>
        <v>4</v>
      </c>
    </row>
    <row r="1144" spans="1:8">
      <c r="A1144" s="282">
        <v>40</v>
      </c>
      <c r="B1144" s="286" t="str">
        <f>CONCATENATE(晶振!D41,"/",晶振!E41)</f>
        <v>HSX4-0302/20.25MHz</v>
      </c>
      <c r="C1144" s="284" t="str">
        <f>晶振!F41</f>
        <v>DZ10V004100</v>
      </c>
      <c r="D1144" s="284" t="str">
        <f>晶振!G41</f>
        <v>SMD无源晶振</v>
      </c>
      <c r="E1144" s="284" t="str">
        <f>晶振!H41</f>
        <v>频率振荡 20.25MHz 3225 HSX4-0302</v>
      </c>
      <c r="F1144" s="287" t="str">
        <f>晶振!I41</f>
        <v>晶科鑫</v>
      </c>
      <c r="G1144" s="288">
        <f>晶振!J41</f>
        <v>0</v>
      </c>
      <c r="H1144" s="289" t="str">
        <f>晶振!L41</f>
        <v>4</v>
      </c>
    </row>
    <row r="1145" spans="1:8">
      <c r="A1145" s="282">
        <v>41</v>
      </c>
      <c r="B1145" s="286" t="str">
        <f>CONCATENATE(晶振!D42,"/",晶振!E42)</f>
        <v>HSX4-0302/24.576MHz</v>
      </c>
      <c r="C1145" s="284" t="str">
        <f>晶振!F42</f>
        <v>DZ10V004200</v>
      </c>
      <c r="D1145" s="284" t="str">
        <f>晶振!G42</f>
        <v>SMD有源晶振</v>
      </c>
      <c r="E1145" s="284" t="str">
        <f>晶振!H42</f>
        <v>SSW024576F3CH 24.576MHz 3225</v>
      </c>
      <c r="F1145" s="287" t="str">
        <f>晶振!I42</f>
        <v>加高</v>
      </c>
      <c r="G1145" s="288">
        <f>晶振!J42</f>
        <v>0</v>
      </c>
      <c r="H1145" s="289" t="str">
        <f>晶振!L42</f>
        <v>4</v>
      </c>
    </row>
    <row r="1146" spans="1:8">
      <c r="A1146" s="282">
        <v>42</v>
      </c>
      <c r="B1146" s="286" t="str">
        <f>CONCATENATE(晶振!D43,"/",晶振!E43)</f>
        <v>OSC_SMD7050B/24.576MHZ</v>
      </c>
      <c r="C1146" s="284" t="str">
        <f>晶振!F43</f>
        <v>DZ10V004300</v>
      </c>
      <c r="D1146" s="284" t="str">
        <f>晶振!G43</f>
        <v>SMD有源晶振</v>
      </c>
      <c r="E1146" s="284" t="str">
        <f>晶振!H43</f>
        <v>6N0245760133GNL 7050OSC  24.576MHZ 3.3V</v>
      </c>
      <c r="F1146" s="287" t="str">
        <f>晶振!I43</f>
        <v>晶科鑫</v>
      </c>
      <c r="G1146" s="288">
        <f>晶振!J43</f>
        <v>0</v>
      </c>
      <c r="H1146" s="289" t="str">
        <f>晶振!L43</f>
        <v>4</v>
      </c>
    </row>
    <row r="1147" spans="1:8">
      <c r="A1147" s="282"/>
      <c r="B1147" s="286" t="str">
        <f>CONCATENATE(晶振!D44,"/",晶振!E44)</f>
        <v>/</v>
      </c>
      <c r="C1147" s="284">
        <f>晶振!F44</f>
        <v>0</v>
      </c>
      <c r="D1147" s="284">
        <f>晶振!G44</f>
        <v>0</v>
      </c>
      <c r="E1147" s="284">
        <f>晶振!H44</f>
        <v>0</v>
      </c>
      <c r="F1147" s="287">
        <f>晶振!I44</f>
        <v>0</v>
      </c>
      <c r="G1147" s="288">
        <f>晶振!J44</f>
        <v>0</v>
      </c>
      <c r="H1147" s="289">
        <f>晶振!L44</f>
        <v>0</v>
      </c>
    </row>
    <row r="1148" spans="1:8">
      <c r="A1148" s="282"/>
      <c r="B1148" s="286" t="str">
        <f>CONCATENATE(晶振!D45,"/",晶振!E45)</f>
        <v>/</v>
      </c>
      <c r="C1148" s="284">
        <f>晶振!F45</f>
        <v>0</v>
      </c>
      <c r="D1148" s="284">
        <f>晶振!G45</f>
        <v>0</v>
      </c>
      <c r="E1148" s="284">
        <f>晶振!H45</f>
        <v>0</v>
      </c>
      <c r="F1148" s="287">
        <f>晶振!I45</f>
        <v>0</v>
      </c>
      <c r="G1148" s="288">
        <f>晶振!J45</f>
        <v>0</v>
      </c>
      <c r="H1148" s="289">
        <f>晶振!L45</f>
        <v>0</v>
      </c>
    </row>
    <row r="1149" spans="1:8">
      <c r="A1149" s="282"/>
      <c r="B1149" s="286" t="str">
        <f>CONCATENATE(晶振!D46,"/",晶振!E46)</f>
        <v>/</v>
      </c>
      <c r="C1149" s="284">
        <f>晶振!F46</f>
        <v>0</v>
      </c>
      <c r="D1149" s="284">
        <f>晶振!G46</f>
        <v>0</v>
      </c>
      <c r="E1149" s="284">
        <f>晶振!H46</f>
        <v>0</v>
      </c>
      <c r="F1149" s="287">
        <f>晶振!I46</f>
        <v>0</v>
      </c>
      <c r="G1149" s="288">
        <f>晶振!J46</f>
        <v>0</v>
      </c>
      <c r="H1149" s="289">
        <f>晶振!L46</f>
        <v>0</v>
      </c>
    </row>
    <row r="1150" spans="1:8">
      <c r="A1150" s="282"/>
      <c r="B1150" s="286" t="str">
        <f>CONCATENATE(晶振!D47,"/",晶振!E47)</f>
        <v>/</v>
      </c>
      <c r="C1150" s="284">
        <f>晶振!F47</f>
        <v>0</v>
      </c>
      <c r="D1150" s="284">
        <f>晶振!G47</f>
        <v>0</v>
      </c>
      <c r="E1150" s="284">
        <f>晶振!H47</f>
        <v>0</v>
      </c>
      <c r="F1150" s="287">
        <f>晶振!I47</f>
        <v>0</v>
      </c>
      <c r="G1150" s="288">
        <f>晶振!J47</f>
        <v>0</v>
      </c>
      <c r="H1150" s="289">
        <f>晶振!L47</f>
        <v>0</v>
      </c>
    </row>
    <row r="1151" spans="1:8">
      <c r="A1151" s="282"/>
      <c r="B1151" s="286" t="str">
        <f>CONCATENATE(晶振!D48,"/",晶振!E48)</f>
        <v>/</v>
      </c>
      <c r="C1151" s="284">
        <f>晶振!F48</f>
        <v>0</v>
      </c>
      <c r="D1151" s="284">
        <f>晶振!G48</f>
        <v>0</v>
      </c>
      <c r="E1151" s="284">
        <f>晶振!H48</f>
        <v>0</v>
      </c>
      <c r="F1151" s="287">
        <f>晶振!I48</f>
        <v>0</v>
      </c>
      <c r="G1151" s="288">
        <f>晶振!J48</f>
        <v>0</v>
      </c>
      <c r="H1151" s="289">
        <f>晶振!L48</f>
        <v>0</v>
      </c>
    </row>
    <row r="1152" spans="1:8">
      <c r="A1152" s="282"/>
      <c r="B1152" s="286" t="str">
        <f>CONCATENATE(晶振!D49,"/",晶振!E49)</f>
        <v>/</v>
      </c>
      <c r="C1152" s="284">
        <f>晶振!F49</f>
        <v>0</v>
      </c>
      <c r="D1152" s="284">
        <f>晶振!G49</f>
        <v>0</v>
      </c>
      <c r="E1152" s="284">
        <f>晶振!H49</f>
        <v>0</v>
      </c>
      <c r="F1152" s="287">
        <f>晶振!I49</f>
        <v>0</v>
      </c>
      <c r="G1152" s="288">
        <f>晶振!J49</f>
        <v>0</v>
      </c>
      <c r="H1152" s="289">
        <f>晶振!L49</f>
        <v>0</v>
      </c>
    </row>
    <row r="1153" spans="1:8">
      <c r="A1153" s="282"/>
      <c r="B1153" s="286" t="str">
        <f>CONCATENATE(晶振!D50,"/",晶振!E50)</f>
        <v>/</v>
      </c>
      <c r="C1153" s="284">
        <f>晶振!F50</f>
        <v>0</v>
      </c>
      <c r="D1153" s="284">
        <f>晶振!G50</f>
        <v>0</v>
      </c>
      <c r="E1153" s="284">
        <f>晶振!H50</f>
        <v>0</v>
      </c>
      <c r="F1153" s="287">
        <f>晶振!I50</f>
        <v>0</v>
      </c>
      <c r="G1153" s="288">
        <f>晶振!J50</f>
        <v>0</v>
      </c>
      <c r="H1153" s="289">
        <f>晶振!L50</f>
        <v>0</v>
      </c>
    </row>
    <row r="1154" spans="1:8">
      <c r="A1154" s="282"/>
      <c r="B1154" s="286" t="str">
        <f>CONCATENATE(晶振!D51,"/",晶振!E51)</f>
        <v>/</v>
      </c>
      <c r="C1154" s="284">
        <f>晶振!F51</f>
        <v>0</v>
      </c>
      <c r="D1154" s="284">
        <f>晶振!G51</f>
        <v>0</v>
      </c>
      <c r="E1154" s="284">
        <f>晶振!H51</f>
        <v>0</v>
      </c>
      <c r="F1154" s="287">
        <f>晶振!I51</f>
        <v>0</v>
      </c>
      <c r="G1154" s="288">
        <f>晶振!J51</f>
        <v>0</v>
      </c>
      <c r="H1154" s="289">
        <f>晶振!L51</f>
        <v>0</v>
      </c>
    </row>
    <row r="1155" spans="1:8">
      <c r="A1155" s="282"/>
      <c r="B1155" s="290" t="s">
        <v>42</v>
      </c>
      <c r="C1155" s="284"/>
      <c r="D1155" s="284"/>
      <c r="E1155" s="284"/>
      <c r="F1155" s="287"/>
      <c r="G1155" s="288"/>
      <c r="H1155" s="289"/>
    </row>
    <row r="1156" spans="1:8">
      <c r="A1156" s="282">
        <v>1</v>
      </c>
      <c r="B1156" s="286" t="str">
        <f>CONCATENATE(接插件!D3,"/",接插件!E3)</f>
        <v>/</v>
      </c>
      <c r="C1156" s="284" t="str">
        <f>接插件!F3</f>
        <v>DZ11V000100</v>
      </c>
      <c r="D1156" s="284" t="str">
        <f>接插件!G3</f>
        <v>双排针</v>
      </c>
      <c r="E1156" s="284" t="str">
        <f>接插件!H3</f>
        <v>60P-2.0mm/2*30Pin L=8.7mm 立式180° </v>
      </c>
      <c r="F1156" s="287" t="str">
        <f>接插件!I3</f>
        <v> </v>
      </c>
      <c r="G1156" s="288">
        <f>接插件!J3</f>
        <v>0</v>
      </c>
      <c r="H1156" s="289">
        <f>接插件!L3</f>
        <v>60</v>
      </c>
    </row>
    <row r="1157" spans="1:8">
      <c r="A1157" s="282">
        <v>2</v>
      </c>
      <c r="B1157" s="286" t="str">
        <f>CONCATENATE(接插件!D4,"/",接插件!E4)</f>
        <v>/</v>
      </c>
      <c r="C1157" s="284" t="str">
        <f>接插件!F4</f>
        <v>DZ11V000200</v>
      </c>
      <c r="D1157" s="284" t="str">
        <f>接插件!G4</f>
        <v>双排座</v>
      </c>
      <c r="E1157" s="284" t="str">
        <f>接插件!H4</f>
        <v>60P-2.0mm/2*30Pin 立式180° </v>
      </c>
      <c r="F1157" s="287">
        <f>接插件!I4</f>
        <v>0</v>
      </c>
      <c r="G1157" s="288">
        <f>接插件!J4</f>
        <v>0</v>
      </c>
      <c r="H1157" s="289">
        <f>接插件!L4</f>
        <v>60</v>
      </c>
    </row>
    <row r="1158" spans="1:8">
      <c r="A1158" s="282">
        <v>3</v>
      </c>
      <c r="B1158" s="286" t="str">
        <f>CONCATENATE(接插件!D5,"/",接插件!E5)</f>
        <v>/</v>
      </c>
      <c r="C1158" s="284" t="str">
        <f>接插件!F5</f>
        <v>DZ11V000300</v>
      </c>
      <c r="D1158" s="284" t="str">
        <f>接插件!G5</f>
        <v>双排针</v>
      </c>
      <c r="E1158" s="284" t="str">
        <f>接插件!H5</f>
        <v>76P-2.0mm/2*38Pin 卧式90° </v>
      </c>
      <c r="F1158" s="287">
        <f>接插件!I5</f>
        <v>0</v>
      </c>
      <c r="G1158" s="288">
        <f>接插件!J5</f>
        <v>0</v>
      </c>
      <c r="H1158" s="289">
        <f>接插件!L5</f>
        <v>76</v>
      </c>
    </row>
    <row r="1159" spans="1:8">
      <c r="A1159" s="282">
        <v>4</v>
      </c>
      <c r="B1159" s="286" t="str">
        <f>CONCATENATE(接插件!D6,"/",接插件!E6)</f>
        <v>/</v>
      </c>
      <c r="C1159" s="284" t="str">
        <f>接插件!F6</f>
        <v>DZ11V000400</v>
      </c>
      <c r="D1159" s="284" t="str">
        <f>接插件!G6</f>
        <v>双排座</v>
      </c>
      <c r="E1159" s="284" t="str">
        <f>接插件!H6</f>
        <v>76P-2.0mm/2*38Pin 卧式90° </v>
      </c>
      <c r="F1159" s="287">
        <f>接插件!I6</f>
        <v>0</v>
      </c>
      <c r="G1159" s="288">
        <f>接插件!J6</f>
        <v>0</v>
      </c>
      <c r="H1159" s="289">
        <f>接插件!L6</f>
        <v>76</v>
      </c>
    </row>
    <row r="1160" spans="1:8">
      <c r="A1160" s="282">
        <v>5</v>
      </c>
      <c r="B1160" s="286" t="str">
        <f>CONCATENATE(接插件!D7,"/",接插件!E7)</f>
        <v>/</v>
      </c>
      <c r="C1160" s="284" t="str">
        <f>接插件!F7</f>
        <v>DZ11V000500</v>
      </c>
      <c r="D1160" s="284" t="str">
        <f>接插件!G7</f>
        <v>双排针</v>
      </c>
      <c r="E1160" s="284" t="str">
        <f>接插件!H7</f>
        <v>12P-2.54mm/2*6Pin L=11.5mm 立式180°镀金</v>
      </c>
      <c r="F1160" s="287">
        <f>接插件!I7</f>
        <v>0</v>
      </c>
      <c r="G1160" s="288">
        <f>接插件!J7</f>
        <v>0</v>
      </c>
      <c r="H1160" s="289">
        <f>接插件!L7</f>
        <v>12</v>
      </c>
    </row>
    <row r="1161" spans="1:8">
      <c r="A1161" s="282">
        <v>6</v>
      </c>
      <c r="B1161" s="286" t="str">
        <f>CONCATENATE(接插件!D8,"/",接插件!E8)</f>
        <v>/</v>
      </c>
      <c r="C1161" s="284" t="str">
        <f>接插件!F8</f>
        <v>DZ11V000600</v>
      </c>
      <c r="D1161" s="284" t="str">
        <f>接插件!G8</f>
        <v>双排座</v>
      </c>
      <c r="E1161" s="284" t="str">
        <f>接插件!H8</f>
        <v>12P-2.54mm/2*6Pin 立式180°</v>
      </c>
      <c r="F1161" s="287">
        <f>接插件!I8</f>
        <v>0</v>
      </c>
      <c r="G1161" s="288">
        <f>接插件!J8</f>
        <v>0</v>
      </c>
      <c r="H1161" s="289">
        <f>接插件!L8</f>
        <v>12</v>
      </c>
    </row>
    <row r="1162" spans="1:8">
      <c r="A1162" s="282">
        <v>7</v>
      </c>
      <c r="B1162" s="286" t="str">
        <f>CONCATENATE(接插件!D9,"/",接插件!E9)</f>
        <v>/</v>
      </c>
      <c r="C1162" s="284" t="str">
        <f>接插件!F9</f>
        <v>DZ11V000700</v>
      </c>
      <c r="D1162" s="284" t="str">
        <f>接插件!G9</f>
        <v>双排针</v>
      </c>
      <c r="E1162" s="284" t="str">
        <f>接插件!H9</f>
        <v>34P-2.54mm/2*17Pin L=24mm 立式180° </v>
      </c>
      <c r="F1162" s="287">
        <f>接插件!I9</f>
        <v>0</v>
      </c>
      <c r="G1162" s="288">
        <f>接插件!J9</f>
        <v>0</v>
      </c>
      <c r="H1162" s="289">
        <f>接插件!L9</f>
        <v>34</v>
      </c>
    </row>
    <row r="1163" spans="1:8">
      <c r="A1163" s="282">
        <v>8</v>
      </c>
      <c r="B1163" s="286" t="str">
        <f>CONCATENATE(接插件!D10,"/",接插件!E10)</f>
        <v>/</v>
      </c>
      <c r="C1163" s="284" t="str">
        <f>接插件!F10</f>
        <v>DZ11V000800</v>
      </c>
      <c r="D1163" s="284" t="str">
        <f>接插件!G10</f>
        <v>双排座</v>
      </c>
      <c r="E1163" s="284" t="str">
        <f>接插件!H10</f>
        <v>34P-2.54mm/2*17Pin 立式180° </v>
      </c>
      <c r="F1163" s="287">
        <f>接插件!I10</f>
        <v>0</v>
      </c>
      <c r="G1163" s="288">
        <f>接插件!J10</f>
        <v>0</v>
      </c>
      <c r="H1163" s="289">
        <f>接插件!L10</f>
        <v>34</v>
      </c>
    </row>
    <row r="1164" spans="1:8">
      <c r="A1164" s="282">
        <v>9</v>
      </c>
      <c r="B1164" s="286" t="str">
        <f>CONCATENATE(接插件!D11,"/",接插件!E11)</f>
        <v>/</v>
      </c>
      <c r="C1164" s="284" t="str">
        <f>接插件!F11</f>
        <v>DZ11V000900</v>
      </c>
      <c r="D1164" s="284" t="str">
        <f>接插件!G11</f>
        <v>双排针</v>
      </c>
      <c r="E1164" s="284" t="str">
        <f>接插件!H11</f>
        <v>80P-2.54mm/2*40Pin L=17mm 立式180°</v>
      </c>
      <c r="F1164" s="287">
        <f>接插件!I11</f>
        <v>0</v>
      </c>
      <c r="G1164" s="288">
        <f>接插件!J11</f>
        <v>0</v>
      </c>
      <c r="H1164" s="289">
        <f>接插件!L11</f>
        <v>80</v>
      </c>
    </row>
    <row r="1165" spans="1:8">
      <c r="A1165" s="282">
        <v>10</v>
      </c>
      <c r="B1165" s="286" t="str">
        <f>CONCATENATE(接插件!D12,"/",接插件!E12)</f>
        <v>/</v>
      </c>
      <c r="C1165" s="284" t="str">
        <f>接插件!F12</f>
        <v>DZ11V001000</v>
      </c>
      <c r="D1165" s="284" t="str">
        <f>接插件!G12</f>
        <v>双排针</v>
      </c>
      <c r="E1165" s="284" t="str">
        <f>接插件!H12</f>
        <v>80P-2.54mm/2*40Pin L=20mm 立式180° </v>
      </c>
      <c r="F1165" s="287">
        <f>接插件!I12</f>
        <v>0</v>
      </c>
      <c r="G1165" s="288">
        <f>接插件!J12</f>
        <v>0</v>
      </c>
      <c r="H1165" s="289">
        <f>接插件!L12</f>
        <v>80</v>
      </c>
    </row>
    <row r="1166" spans="1:8">
      <c r="A1166" s="282">
        <v>11</v>
      </c>
      <c r="B1166" s="286" t="str">
        <f>CONCATENATE(接插件!D13,"/",接插件!E13)</f>
        <v>/</v>
      </c>
      <c r="C1166" s="284" t="str">
        <f>接插件!F13</f>
        <v>DZ11V001100</v>
      </c>
      <c r="D1166" s="284" t="str">
        <f>接插件!G13</f>
        <v>双排针</v>
      </c>
      <c r="E1166" s="284" t="str">
        <f>接插件!H13</f>
        <v>80P-2.54mm/2*40Pin L=25mm 立式180°</v>
      </c>
      <c r="F1166" s="287">
        <f>接插件!I13</f>
        <v>0</v>
      </c>
      <c r="G1166" s="288">
        <f>接插件!J13</f>
        <v>0</v>
      </c>
      <c r="H1166" s="289">
        <f>接插件!L13</f>
        <v>80</v>
      </c>
    </row>
    <row r="1167" spans="1:8">
      <c r="A1167" s="282">
        <v>12</v>
      </c>
      <c r="B1167" s="286" t="str">
        <f>CONCATENATE(接插件!D14,"/",接插件!E14)</f>
        <v>/</v>
      </c>
      <c r="C1167" s="284" t="str">
        <f>接插件!F14</f>
        <v>DZ11V001200</v>
      </c>
      <c r="D1167" s="284" t="str">
        <f>接插件!G14</f>
        <v>双排座</v>
      </c>
      <c r="E1167" s="284" t="str">
        <f>接插件!H14</f>
        <v>80P-2.54mm/2*40Pin  立式180°</v>
      </c>
      <c r="F1167" s="287">
        <f>接插件!I14</f>
        <v>0</v>
      </c>
      <c r="G1167" s="288">
        <f>接插件!J14</f>
        <v>0</v>
      </c>
      <c r="H1167" s="289">
        <f>接插件!L14</f>
        <v>80</v>
      </c>
    </row>
    <row r="1168" spans="1:8">
      <c r="A1168" s="282">
        <v>13</v>
      </c>
      <c r="B1168" s="286" t="str">
        <f>CONCATENATE(接插件!D15,"/",接插件!E15)</f>
        <v>/</v>
      </c>
      <c r="C1168" s="284" t="str">
        <f>接插件!F15</f>
        <v>DZ11V001300</v>
      </c>
      <c r="D1168" s="284" t="str">
        <f>接插件!G15</f>
        <v>单排针</v>
      </c>
      <c r="E1168" s="284" t="str">
        <f>接插件!H15</f>
        <v>40P-2.54mm L=8.5mm 立式180°</v>
      </c>
      <c r="F1168" s="287">
        <f>接插件!I15</f>
        <v>0</v>
      </c>
      <c r="G1168" s="288">
        <f>接插件!J15</f>
        <v>0</v>
      </c>
      <c r="H1168" s="289">
        <f>接插件!L15</f>
        <v>40</v>
      </c>
    </row>
    <row r="1169" spans="1:8">
      <c r="A1169" s="282">
        <v>14</v>
      </c>
      <c r="B1169" s="286" t="str">
        <f>CONCATENATE(接插件!D16,"/",接插件!E16)</f>
        <v>/</v>
      </c>
      <c r="C1169" s="284" t="str">
        <f>接插件!F16</f>
        <v>DZ11V001400</v>
      </c>
      <c r="D1169" s="284" t="str">
        <f>接插件!G16</f>
        <v>单排针</v>
      </c>
      <c r="E1169" s="284" t="str">
        <f>接插件!H16</f>
        <v>40P-2.54mm L=11mm 立式180°</v>
      </c>
      <c r="F1169" s="287">
        <f>接插件!I16</f>
        <v>0</v>
      </c>
      <c r="G1169" s="288">
        <f>接插件!J16</f>
        <v>0</v>
      </c>
      <c r="H1169" s="289">
        <f>接插件!L16</f>
        <v>40</v>
      </c>
    </row>
    <row r="1170" spans="1:8">
      <c r="A1170" s="282">
        <v>15</v>
      </c>
      <c r="B1170" s="286" t="str">
        <f>CONCATENATE(接插件!D17,"/",接插件!E17)</f>
        <v>/</v>
      </c>
      <c r="C1170" s="284" t="str">
        <f>接插件!F17</f>
        <v>DZ11V001500</v>
      </c>
      <c r="D1170" s="284" t="str">
        <f>接插件!G17</f>
        <v>单排针</v>
      </c>
      <c r="E1170" s="284" t="str">
        <f>接插件!H17</f>
        <v>40P-2.54mm L=17mm 立式180°</v>
      </c>
      <c r="F1170" s="287">
        <f>接插件!I17</f>
        <v>0</v>
      </c>
      <c r="G1170" s="288">
        <f>接插件!J17</f>
        <v>0</v>
      </c>
      <c r="H1170" s="289">
        <f>接插件!L17</f>
        <v>40</v>
      </c>
    </row>
    <row r="1171" spans="1:8">
      <c r="A1171" s="282">
        <v>16</v>
      </c>
      <c r="B1171" s="286" t="str">
        <f>CONCATENATE(接插件!D18,"/",接插件!E18)</f>
        <v>/</v>
      </c>
      <c r="C1171" s="284" t="str">
        <f>接插件!F18</f>
        <v>DZ11V001600</v>
      </c>
      <c r="D1171" s="284" t="str">
        <f>接插件!G18</f>
        <v>圆排针</v>
      </c>
      <c r="E1171" s="284" t="str">
        <f>接插件!H18</f>
        <v>50P-2.54mm/2*25Pin L=11mm 立式180° </v>
      </c>
      <c r="F1171" s="287">
        <f>接插件!I18</f>
        <v>0</v>
      </c>
      <c r="G1171" s="288">
        <f>接插件!J18</f>
        <v>0</v>
      </c>
      <c r="H1171" s="289">
        <f>接插件!L18</f>
        <v>50</v>
      </c>
    </row>
    <row r="1172" spans="1:8">
      <c r="A1172" s="282">
        <v>17</v>
      </c>
      <c r="B1172" s="286" t="str">
        <f>CONCATENATE(接插件!D19,"/",接插件!E19)</f>
        <v>/</v>
      </c>
      <c r="C1172" s="284" t="str">
        <f>接插件!F19</f>
        <v>DZ11V001700</v>
      </c>
      <c r="D1172" s="284" t="str">
        <f>接插件!G19</f>
        <v>圆排针座</v>
      </c>
      <c r="E1172" s="284" t="str">
        <f>接插件!H19</f>
        <v>50P-2.54mm/2*25Pin 立式180° </v>
      </c>
      <c r="F1172" s="287">
        <f>接插件!I19</f>
        <v>0</v>
      </c>
      <c r="G1172" s="288">
        <f>接插件!J19</f>
        <v>0</v>
      </c>
      <c r="H1172" s="289">
        <f>接插件!L19</f>
        <v>50</v>
      </c>
    </row>
    <row r="1173" ht="90" spans="1:8">
      <c r="A1173" s="282">
        <v>18</v>
      </c>
      <c r="B1173" s="286" t="str">
        <f>CONCATENATE(接插件!D20,"/",接插件!E20)</f>
        <v>ERNI_053009/BSC201843804</v>
      </c>
      <c r="C1173" s="284" t="str">
        <f>接插件!F20</f>
        <v>DZ11V001800</v>
      </c>
      <c r="D1173" s="284" t="str">
        <f>接插件!G20</f>
        <v>板对板连接器</v>
      </c>
      <c r="E1173" s="284" t="str">
        <f>接插件!H20</f>
        <v>ERNI 55P-2.0mm 公头 立式180°/053009</v>
      </c>
      <c r="F1173" s="287">
        <f>接插件!I20</f>
        <v>0</v>
      </c>
      <c r="G1173" s="288" t="str">
        <f>接插件!J20</f>
        <v>此物料孔在上线前必须用高温胶纸封住焊盘孔，防止制程中上锡，造成后工序不能正常插件；出货前需把高温胶纸撕掉。请切记此特殊工艺。</v>
      </c>
      <c r="H1173" s="289">
        <f>接插件!L20</f>
        <v>55</v>
      </c>
    </row>
    <row r="1174" spans="1:8">
      <c r="A1174" s="282">
        <v>19</v>
      </c>
      <c r="B1174" s="286" t="str">
        <f>CONCATENATE(接插件!D21,"/",接插件!E21)</f>
        <v>ERNI_374047/bsc201444048</v>
      </c>
      <c r="C1174" s="284" t="str">
        <f>接插件!F21</f>
        <v>DZ11V001900</v>
      </c>
      <c r="D1174" s="284" t="str">
        <f>接插件!G21</f>
        <v>板对板连接器</v>
      </c>
      <c r="E1174" s="284" t="str">
        <f>接插件!H21</f>
        <v>ERNI 55P-2.0mm 母头 卧式90°/374047</v>
      </c>
      <c r="F1174" s="287">
        <f>接插件!I21</f>
        <v>0</v>
      </c>
      <c r="G1174" s="288">
        <f>接插件!J21</f>
        <v>0</v>
      </c>
      <c r="H1174" s="289">
        <f>接插件!L21</f>
        <v>55</v>
      </c>
    </row>
    <row r="1175" spans="1:8">
      <c r="A1175" s="282">
        <v>20</v>
      </c>
      <c r="B1175" s="286" t="str">
        <f>CONCATENATE(接插件!D22,"/",接插件!E22)</f>
        <v>/</v>
      </c>
      <c r="C1175" s="284" t="str">
        <f>接插件!F22</f>
        <v>DZ11V002000</v>
      </c>
      <c r="D1175" s="284" t="str">
        <f>接插件!G22</f>
        <v>PCB总线排座</v>
      </c>
      <c r="E1175" s="284" t="str">
        <f>接插件!H22</f>
        <v>24P-2*12P 2.54*5.08间距</v>
      </c>
      <c r="F1175" s="287">
        <f>接插件!I22</f>
        <v>0</v>
      </c>
      <c r="G1175" s="288">
        <f>接插件!J22</f>
        <v>0</v>
      </c>
      <c r="H1175" s="289">
        <f>接插件!L22</f>
        <v>24</v>
      </c>
    </row>
    <row r="1176" spans="1:8">
      <c r="A1176" s="282">
        <v>21</v>
      </c>
      <c r="B1176" s="286" t="str">
        <f>CONCATENATE(接插件!D23,"/",接插件!E23)</f>
        <v>/</v>
      </c>
      <c r="C1176" s="284" t="str">
        <f>接插件!F23</f>
        <v>DZ11V002100</v>
      </c>
      <c r="D1176" s="284" t="str">
        <f>接插件!G23</f>
        <v>接线柱</v>
      </c>
      <c r="E1176" s="284" t="str">
        <f>接插件!H23</f>
        <v>2P/9.5mm</v>
      </c>
      <c r="F1176" s="287">
        <f>接插件!I23</f>
        <v>0</v>
      </c>
      <c r="G1176" s="288">
        <f>接插件!J23</f>
        <v>0</v>
      </c>
      <c r="H1176" s="289">
        <f>接插件!L23</f>
        <v>2</v>
      </c>
    </row>
    <row r="1177" spans="1:8">
      <c r="A1177" s="282">
        <v>22</v>
      </c>
      <c r="B1177" s="286" t="str">
        <f>CONCATENATE(接插件!D24,"/",接插件!E24)</f>
        <v>/</v>
      </c>
      <c r="C1177" s="284" t="str">
        <f>接插件!F24</f>
        <v>DZ11V002200</v>
      </c>
      <c r="D1177" s="284" t="str">
        <f>接插件!G24</f>
        <v>接线柱</v>
      </c>
      <c r="E1177" s="284" t="str">
        <f>接插件!H24</f>
        <v>3P/9.5mm</v>
      </c>
      <c r="F1177" s="287">
        <f>接插件!I24</f>
        <v>0</v>
      </c>
      <c r="G1177" s="288">
        <f>接插件!J24</f>
        <v>0</v>
      </c>
      <c r="H1177" s="289">
        <f>接插件!L24</f>
        <v>3</v>
      </c>
    </row>
    <row r="1178" spans="1:8">
      <c r="A1178" s="282">
        <v>23</v>
      </c>
      <c r="B1178" s="286" t="str">
        <f>CONCATENATE(接插件!D25,"/",接插件!E25)</f>
        <v>/</v>
      </c>
      <c r="C1178" s="284" t="str">
        <f>接插件!F25</f>
        <v>DZ11V002300</v>
      </c>
      <c r="D1178" s="284" t="str">
        <f>接插件!G25</f>
        <v>单排针</v>
      </c>
      <c r="E1178" s="284" t="str">
        <f>接插件!H25</f>
        <v>5P-2.54mm L=8.5mm 立式180°</v>
      </c>
      <c r="F1178" s="287">
        <f>接插件!I25</f>
        <v>0</v>
      </c>
      <c r="G1178" s="288">
        <f>接插件!J25</f>
        <v>0</v>
      </c>
      <c r="H1178" s="289">
        <f>接插件!L25</f>
        <v>5</v>
      </c>
    </row>
    <row r="1179" spans="1:8">
      <c r="A1179" s="282">
        <v>24</v>
      </c>
      <c r="B1179" s="286" t="str">
        <f>CONCATENATE(接插件!D26,"/",接插件!E26)</f>
        <v>CONN1X4_2_54D L=8.5/CON4</v>
      </c>
      <c r="C1179" s="284" t="str">
        <f>接插件!F26</f>
        <v>DZ11V002400</v>
      </c>
      <c r="D1179" s="284" t="str">
        <f>接插件!G26</f>
        <v>单排针</v>
      </c>
      <c r="E1179" s="284" t="str">
        <f>接插件!H26</f>
        <v>4P-2.54mm L=8.5mm 立式180°</v>
      </c>
      <c r="F1179" s="287">
        <f>接插件!I26</f>
        <v>0</v>
      </c>
      <c r="G1179" s="288">
        <f>接插件!J26</f>
        <v>0</v>
      </c>
      <c r="H1179" s="289">
        <f>接插件!L26</f>
        <v>5</v>
      </c>
    </row>
    <row r="1180" spans="1:8">
      <c r="A1180" s="282">
        <v>25</v>
      </c>
      <c r="B1180" s="286" t="str">
        <f>CONCATENATE(接插件!D27,"/",接插件!E27)</f>
        <v>/</v>
      </c>
      <c r="C1180" s="284" t="str">
        <f>接插件!F27</f>
        <v>DZ11V002500</v>
      </c>
      <c r="D1180" s="284" t="str">
        <f>接插件!G27</f>
        <v>双排针</v>
      </c>
      <c r="E1180" s="284" t="str">
        <f>接插件!H27</f>
        <v>40P-2.54mm/2*20Pin L=17mm 立式180°</v>
      </c>
      <c r="F1180" s="287">
        <f>接插件!I27</f>
        <v>0</v>
      </c>
      <c r="G1180" s="288">
        <f>接插件!J27</f>
        <v>0</v>
      </c>
      <c r="H1180" s="289">
        <f>接插件!L27</f>
        <v>40</v>
      </c>
    </row>
    <row r="1181" spans="1:8">
      <c r="A1181" s="282">
        <v>26</v>
      </c>
      <c r="B1181" s="286" t="str">
        <f>CONCATENATE(接插件!D28,"/",接插件!E28)</f>
        <v>/</v>
      </c>
      <c r="C1181" s="284" t="str">
        <f>接插件!F28</f>
        <v>DZ11V002600</v>
      </c>
      <c r="D1181" s="284" t="str">
        <f>接插件!G28</f>
        <v>双排座</v>
      </c>
      <c r="E1181" s="284" t="str">
        <f>接插件!H28</f>
        <v>40P-2.54mm/2*20Pin  立式180°</v>
      </c>
      <c r="F1181" s="287">
        <f>接插件!I28</f>
        <v>0</v>
      </c>
      <c r="G1181" s="288">
        <f>接插件!J28</f>
        <v>0</v>
      </c>
      <c r="H1181" s="289">
        <f>接插件!L28</f>
        <v>40</v>
      </c>
    </row>
    <row r="1182" spans="1:8">
      <c r="A1182" s="282">
        <v>27</v>
      </c>
      <c r="B1182" s="286" t="str">
        <f>CONCATENATE(接插件!D29,"/",接插件!E29)</f>
        <v>CONN1X4_2_54D L=11/CON4</v>
      </c>
      <c r="C1182" s="284" t="str">
        <f>接插件!F29</f>
        <v>DZ11V002700</v>
      </c>
      <c r="D1182" s="284" t="str">
        <f>接插件!G29</f>
        <v>单排针</v>
      </c>
      <c r="E1182" s="284" t="str">
        <f>接插件!H29</f>
        <v>4P-2.54mm L=11mm 立式180°</v>
      </c>
      <c r="F1182" s="287">
        <f>接插件!I29</f>
        <v>0</v>
      </c>
      <c r="G1182" s="288">
        <f>接插件!J29</f>
        <v>0</v>
      </c>
      <c r="H1182" s="289">
        <f>接插件!L29</f>
        <v>4</v>
      </c>
    </row>
    <row r="1183" spans="1:8">
      <c r="A1183" s="282">
        <v>28</v>
      </c>
      <c r="B1183" s="286" t="str">
        <f>CONCATENATE(接插件!D30,"/",接插件!E30)</f>
        <v>CONN1X8_2_54D/CON8</v>
      </c>
      <c r="C1183" s="284" t="str">
        <f>接插件!F30</f>
        <v>DZ11V002800</v>
      </c>
      <c r="D1183" s="284" t="str">
        <f>接插件!G30</f>
        <v>单排针</v>
      </c>
      <c r="E1183" s="284" t="str">
        <f>接插件!H30</f>
        <v>8P-2.54mm L=11mm 立式180°</v>
      </c>
      <c r="F1183" s="287">
        <f>接插件!I30</f>
        <v>0</v>
      </c>
      <c r="G1183" s="288">
        <f>接插件!J30</f>
        <v>0</v>
      </c>
      <c r="H1183" s="289">
        <f>接插件!L30</f>
        <v>8</v>
      </c>
    </row>
    <row r="1184" spans="1:8">
      <c r="A1184" s="282">
        <v>29</v>
      </c>
      <c r="B1184" s="286" t="str">
        <f>CONCATENATE(接插件!D31,"/",接插件!E31)</f>
        <v>/</v>
      </c>
      <c r="C1184" s="284" t="str">
        <f>接插件!F31</f>
        <v>DZ11V002900</v>
      </c>
      <c r="D1184" s="284" t="str">
        <f>接插件!G31</f>
        <v>单排针</v>
      </c>
      <c r="E1184" s="284" t="str">
        <f>接插件!H31</f>
        <v>2P-2.54mm L=11mm 立式180°</v>
      </c>
      <c r="F1184" s="287">
        <f>接插件!I31</f>
        <v>0</v>
      </c>
      <c r="G1184" s="288">
        <f>接插件!J31</f>
        <v>0</v>
      </c>
      <c r="H1184" s="289">
        <f>接插件!L31</f>
        <v>2</v>
      </c>
    </row>
    <row r="1185" spans="1:8">
      <c r="A1185" s="282">
        <v>30</v>
      </c>
      <c r="B1185" s="286" t="str">
        <f>CONCATENATE(接插件!D32,"/",接插件!E32)</f>
        <v>固定LED屏DZ14V0009R0/</v>
      </c>
      <c r="C1185" s="284" t="str">
        <f>接插件!F32</f>
        <v>DZ11V003000</v>
      </c>
      <c r="D1185" s="284" t="str">
        <f>接插件!G32</f>
        <v>单排针</v>
      </c>
      <c r="E1185" s="284" t="str">
        <f>接插件!H32</f>
        <v>1P-2.54mm L=17mm 立式180°</v>
      </c>
      <c r="F1185" s="287">
        <f>接插件!I32</f>
        <v>0</v>
      </c>
      <c r="G1185" s="288">
        <f>接插件!J32</f>
        <v>0</v>
      </c>
      <c r="H1185" s="289">
        <f>接插件!L32</f>
        <v>1</v>
      </c>
    </row>
    <row r="1186" spans="1:8">
      <c r="A1186" s="282">
        <v>31</v>
      </c>
      <c r="B1186" s="286" t="str">
        <f>CONCATENATE(接插件!D33,"/",接插件!E33)</f>
        <v>固定LED屏DZ14V0009R0/</v>
      </c>
      <c r="C1186" s="284" t="str">
        <f>接插件!F33</f>
        <v>DZ11V003100</v>
      </c>
      <c r="D1186" s="284" t="str">
        <f>接插件!G33</f>
        <v>双排针</v>
      </c>
      <c r="E1186" s="284" t="str">
        <f>接插件!H33</f>
        <v>14P-2.54mm/2*7Pin L=17mm 立式180°</v>
      </c>
      <c r="F1186" s="287">
        <f>接插件!I33</f>
        <v>0</v>
      </c>
      <c r="G1186" s="288">
        <f>接插件!J33</f>
        <v>0</v>
      </c>
      <c r="H1186" s="289">
        <f>接插件!L33</f>
        <v>14</v>
      </c>
    </row>
    <row r="1187" spans="1:8">
      <c r="A1187" s="282">
        <v>32</v>
      </c>
      <c r="B1187" s="286" t="str">
        <f>CONCATENATE(接插件!D34,"/",接插件!E34)</f>
        <v>/</v>
      </c>
      <c r="C1187" s="284" t="str">
        <f>接插件!F34</f>
        <v>DZ11V003200</v>
      </c>
      <c r="D1187" s="284" t="str">
        <f>接插件!G34</f>
        <v>双排针</v>
      </c>
      <c r="E1187" s="284" t="str">
        <f>接插件!H34</f>
        <v>40P-2.54mm/2*20Pin L=18mm 立式180°</v>
      </c>
      <c r="F1187" s="287">
        <f>接插件!I34</f>
        <v>0</v>
      </c>
      <c r="G1187" s="288">
        <f>接插件!J34</f>
        <v>0</v>
      </c>
      <c r="H1187" s="289">
        <f>接插件!L34</f>
        <v>40</v>
      </c>
    </row>
    <row r="1188" spans="1:8">
      <c r="A1188" s="282">
        <v>33</v>
      </c>
      <c r="B1188" s="286" t="str">
        <f>CONCATENATE(接插件!D35,"/",接插件!E35)</f>
        <v>/</v>
      </c>
      <c r="C1188" s="284" t="str">
        <f>接插件!F35</f>
        <v>DZ11V003300</v>
      </c>
      <c r="D1188" s="284" t="str">
        <f>接插件!G35</f>
        <v>双排针</v>
      </c>
      <c r="E1188" s="284" t="str">
        <f>接插件!H35</f>
        <v>40P-2.54mm/2*20Pin L=19.5mm 立式180°</v>
      </c>
      <c r="F1188" s="287">
        <f>接插件!I35</f>
        <v>0</v>
      </c>
      <c r="G1188" s="288">
        <f>接插件!J35</f>
        <v>0</v>
      </c>
      <c r="H1188" s="289">
        <f>接插件!L35</f>
        <v>40</v>
      </c>
    </row>
    <row r="1189" spans="1:8">
      <c r="A1189" s="282">
        <v>34</v>
      </c>
      <c r="B1189" s="286" t="str">
        <f>CONCATENATE(接插件!D36,"/",接插件!E36)</f>
        <v>CONN1X5_2_54D/CON5</v>
      </c>
      <c r="C1189" s="284" t="str">
        <f>接插件!F36</f>
        <v>DZ11V003400</v>
      </c>
      <c r="D1189" s="284" t="str">
        <f>接插件!G36</f>
        <v>单排针</v>
      </c>
      <c r="E1189" s="284" t="str">
        <f>接插件!H36</f>
        <v>5P-2.54mm L=11mm 立式180°</v>
      </c>
      <c r="F1189" s="287">
        <f>接插件!I36</f>
        <v>0</v>
      </c>
      <c r="G1189" s="288">
        <f>接插件!J36</f>
        <v>0</v>
      </c>
      <c r="H1189" s="289">
        <f>接插件!L36</f>
        <v>5</v>
      </c>
    </row>
    <row r="1190" ht="24" spans="1:8">
      <c r="A1190" s="282">
        <v>35</v>
      </c>
      <c r="B1190" s="286" t="str">
        <f>CONCATENATE(接插件!D37,"/",接插件!E37)</f>
        <v>/</v>
      </c>
      <c r="C1190" s="284" t="str">
        <f>接插件!F37</f>
        <v>DZ11V003500</v>
      </c>
      <c r="D1190" s="284" t="str">
        <f>接插件!G37</f>
        <v>双排针</v>
      </c>
      <c r="E1190" s="284" t="str">
        <f>接插件!H37</f>
        <v>24P-2.0mm/2*12Pin L=9.5mm 立式180°(配双排针座合高L=7.4mm)</v>
      </c>
      <c r="F1190" s="287">
        <f>接插件!I37</f>
        <v>0</v>
      </c>
      <c r="G1190" s="288" t="str">
        <f>接插件!J37</f>
        <v>会讨应用</v>
      </c>
      <c r="H1190" s="289">
        <f>接插件!L37</f>
        <v>24</v>
      </c>
    </row>
    <row r="1191" ht="33.75" spans="1:8">
      <c r="A1191" s="282">
        <v>36</v>
      </c>
      <c r="B1191" s="286" t="str">
        <f>CONCATENATE(接插件!D38,"/",接插件!E38)</f>
        <v>CON12P_2_0/CON24A</v>
      </c>
      <c r="C1191" s="284" t="str">
        <f>接插件!F38</f>
        <v>DZ11V003600</v>
      </c>
      <c r="D1191" s="284" t="str">
        <f>接插件!G38</f>
        <v>双排针座</v>
      </c>
      <c r="E1191" s="284" t="str">
        <f>接插件!H38</f>
        <v>24P-2.0mm/2*12Pin 立式180°</v>
      </c>
      <c r="F1191" s="287">
        <f>接插件!I38</f>
        <v>0</v>
      </c>
      <c r="G1191" s="288" t="str">
        <f>接插件!J38</f>
        <v>焊接时需将PCB板倾斜摆放，以免锡渗透造成PCB短路</v>
      </c>
      <c r="H1191" s="289">
        <f>接插件!L38</f>
        <v>24</v>
      </c>
    </row>
    <row r="1192" spans="1:8">
      <c r="A1192" s="282">
        <v>37</v>
      </c>
      <c r="B1192" s="286" t="str">
        <f>CONCATENATE(接插件!D39,"/",接插件!E39)</f>
        <v>SD-RAF20-01-2_54/CON20</v>
      </c>
      <c r="C1192" s="284" t="str">
        <f>接插件!F39</f>
        <v>DZ11V003700</v>
      </c>
      <c r="D1192" s="284" t="str">
        <f>接插件!G39</f>
        <v>板对板连接器</v>
      </c>
      <c r="E1192" s="284" t="str">
        <f>接插件!H39</f>
        <v>欧式母头插座 20P*2.54mm立式180°</v>
      </c>
      <c r="F1192" s="287">
        <f>接插件!I39</f>
        <v>0</v>
      </c>
      <c r="G1192" s="288">
        <f>接插件!J39</f>
        <v>0</v>
      </c>
      <c r="H1192" s="289">
        <f>接插件!L39</f>
        <v>20</v>
      </c>
    </row>
    <row r="1193" spans="1:8">
      <c r="A1193" s="282">
        <v>38</v>
      </c>
      <c r="B1193" s="286" t="str">
        <f>CONCATENATE(接插件!D40,"/",接插件!E40)</f>
        <v>SD-PAM20-01-2_54/CON20</v>
      </c>
      <c r="C1193" s="284" t="str">
        <f>接插件!F40</f>
        <v>DZ11V003800</v>
      </c>
      <c r="D1193" s="284" t="str">
        <f>接插件!G40</f>
        <v>板对板连接器</v>
      </c>
      <c r="E1193" s="284" t="str">
        <f>接插件!H40</f>
        <v>欧式公头插座 20P*2.54mm 卧式90°</v>
      </c>
      <c r="F1193" s="287">
        <f>接插件!I40</f>
        <v>0</v>
      </c>
      <c r="G1193" s="288">
        <f>接插件!J40</f>
        <v>0</v>
      </c>
      <c r="H1193" s="289">
        <f>接插件!L40</f>
        <v>20</v>
      </c>
    </row>
    <row r="1194" spans="1:8">
      <c r="A1194" s="282">
        <v>39</v>
      </c>
      <c r="B1194" s="286" t="str">
        <f>CONCATENATE(接插件!D41,"/",接插件!E41)</f>
        <v>CONN1X6_2_54D/CON6</v>
      </c>
      <c r="C1194" s="284" t="str">
        <f>接插件!F41</f>
        <v>DZ11V003900</v>
      </c>
      <c r="D1194" s="284" t="str">
        <f>接插件!G41</f>
        <v>单排针</v>
      </c>
      <c r="E1194" s="284" t="str">
        <f>接插件!H41</f>
        <v>6P-2.54mm L=11mm 立式180°</v>
      </c>
      <c r="F1194" s="287">
        <f>接插件!I41</f>
        <v>0</v>
      </c>
      <c r="G1194" s="288">
        <f>接插件!J41</f>
        <v>0</v>
      </c>
      <c r="H1194" s="289">
        <f>接插件!L41</f>
        <v>6</v>
      </c>
    </row>
    <row r="1195" spans="1:8">
      <c r="A1195" s="282">
        <v>40</v>
      </c>
      <c r="B1195" s="286" t="str">
        <f>CONCATENATE(接插件!D42,"/",接插件!E42)</f>
        <v>配套GUI模块使用/用量：2/</v>
      </c>
      <c r="C1195" s="284" t="str">
        <f>接插件!F42</f>
        <v>DZ11V004000</v>
      </c>
      <c r="D1195" s="284" t="str">
        <f>接插件!G42</f>
        <v>单排座</v>
      </c>
      <c r="E1195" s="284" t="str">
        <f>接插件!H42</f>
        <v>14P-2.0mm  黑色/立式180°</v>
      </c>
      <c r="F1195" s="287">
        <f>接插件!I42</f>
        <v>0</v>
      </c>
      <c r="G1195" s="288">
        <f>接插件!J42</f>
        <v>0</v>
      </c>
      <c r="H1195" s="289">
        <f>接插件!L42</f>
        <v>14</v>
      </c>
    </row>
    <row r="1196" ht="24" spans="1:8">
      <c r="A1196" s="282">
        <v>41</v>
      </c>
      <c r="B1196" s="286" t="str">
        <f>CONCATENATE(接插件!D43,"/",接插件!E43)</f>
        <v>dip2X10_2.0 弯公座/dip2aX10-2_0</v>
      </c>
      <c r="C1196" s="284" t="str">
        <f>接插件!F43</f>
        <v>DZ11V004100</v>
      </c>
      <c r="D1196" s="284" t="str">
        <f>接插件!G43</f>
        <v>双排针</v>
      </c>
      <c r="E1196" s="284" t="str">
        <f>接插件!H43</f>
        <v>20P-2.0mm/2*10Pin H=4.0mm 卧式90°</v>
      </c>
      <c r="F1196" s="287">
        <f>接插件!I43</f>
        <v>0</v>
      </c>
      <c r="G1196" s="288">
        <f>接插件!J43</f>
        <v>0</v>
      </c>
      <c r="H1196" s="289">
        <f>接插件!L43</f>
        <v>20</v>
      </c>
    </row>
    <row r="1197" spans="1:8">
      <c r="A1197" s="282">
        <v>42</v>
      </c>
      <c r="B1197" s="286" t="str">
        <f>CONCATENATE(接插件!D44,"/",接插件!E44)</f>
        <v>dip2X10_2.0母座/dip2bX10-2_0</v>
      </c>
      <c r="C1197" s="284" t="str">
        <f>接插件!F44</f>
        <v>DZ11V004200</v>
      </c>
      <c r="D1197" s="284" t="str">
        <f>接插件!G44</f>
        <v>双排座</v>
      </c>
      <c r="E1197" s="284" t="str">
        <f>接插件!H44</f>
        <v>20P-2.0mm/2*10Pin  胶体H=4.3mm 立式180°</v>
      </c>
      <c r="F1197" s="287">
        <f>接插件!I44</f>
        <v>0</v>
      </c>
      <c r="G1197" s="288">
        <f>接插件!J44</f>
        <v>0</v>
      </c>
      <c r="H1197" s="289">
        <f>接插件!L44</f>
        <v>20</v>
      </c>
    </row>
    <row r="1198" spans="1:8">
      <c r="A1198" s="282">
        <v>43</v>
      </c>
      <c r="B1198" s="286" t="str">
        <f>CONCATENATE(接插件!D45,"/",接插件!E45)</f>
        <v>CN2X8_2_54D/CON8_2</v>
      </c>
      <c r="C1198" s="284" t="str">
        <f>接插件!F45</f>
        <v>DZ11V004300</v>
      </c>
      <c r="D1198" s="284" t="str">
        <f>接插件!G45</f>
        <v>双排座</v>
      </c>
      <c r="E1198" s="284" t="str">
        <f>接插件!H45</f>
        <v>16P-2.54mm/2*8Pin  胶体H=8.5mm 立式180°</v>
      </c>
      <c r="F1198" s="287">
        <f>接插件!I45</f>
        <v>0</v>
      </c>
      <c r="G1198" s="288">
        <f>接插件!J45</f>
        <v>0</v>
      </c>
      <c r="H1198" s="289">
        <f>接插件!L45</f>
        <v>16</v>
      </c>
    </row>
    <row r="1199" spans="1:8">
      <c r="A1199" s="282">
        <v>44</v>
      </c>
      <c r="B1199" s="286" t="str">
        <f>CONCATENATE(接插件!D46,"/",接插件!E46)</f>
        <v>LCD/PIN22-2_0</v>
      </c>
      <c r="C1199" s="284" t="str">
        <f>接插件!F46</f>
        <v>DZ11V004400</v>
      </c>
      <c r="D1199" s="284" t="str">
        <f>接插件!G46</f>
        <v>SMD双排针座</v>
      </c>
      <c r="E1199" s="284" t="str">
        <f>接插件!H46</f>
        <v>22P-2.0mm/2Ｘ11Pin H=4.3mm 立式180°</v>
      </c>
      <c r="F1199" s="287">
        <f>接插件!I46</f>
        <v>0</v>
      </c>
      <c r="G1199" s="288">
        <f>接插件!J46</f>
        <v>0</v>
      </c>
      <c r="H1199" s="289">
        <f>接插件!L46</f>
        <v>22</v>
      </c>
    </row>
    <row r="1200" ht="24" spans="1:8">
      <c r="A1200" s="282">
        <v>45</v>
      </c>
      <c r="B1200" s="286" t="str">
        <f>CONCATENATE(接插件!D47,"/",接插件!E47)</f>
        <v>60PIN_BTB_CN_0_8P_F/CONN 30X2M_HD</v>
      </c>
      <c r="C1200" s="284" t="str">
        <f>接插件!F47</f>
        <v>DZ11V004500</v>
      </c>
      <c r="D1200" s="284" t="str">
        <f>接插件!G47</f>
        <v>板对板连接器</v>
      </c>
      <c r="E1200" s="284" t="str">
        <f>接插件!H47</f>
        <v>FCI公座61082-061402LF  60P/2*30P-0.8mm 公头 立式180° SMD</v>
      </c>
      <c r="F1200" s="287" t="str">
        <f>接插件!I47</f>
        <v>FCI</v>
      </c>
      <c r="G1200" s="288">
        <f>接插件!J47</f>
        <v>0</v>
      </c>
      <c r="H1200" s="289">
        <f>接插件!L47</f>
        <v>60</v>
      </c>
    </row>
    <row r="1201" ht="24" spans="1:8">
      <c r="A1201" s="282">
        <v>46</v>
      </c>
      <c r="B1201" s="286" t="str">
        <f>CONCATENATE(接插件!D48,"/",接插件!E48)</f>
        <v>60PIN_BTB_CN_0_8P_M/CONN 30x2F_HD</v>
      </c>
      <c r="C1201" s="284" t="str">
        <f>接插件!F48</f>
        <v>DZ11V004600</v>
      </c>
      <c r="D1201" s="284" t="str">
        <f>接插件!G48</f>
        <v>板对板连接器</v>
      </c>
      <c r="E1201" s="284" t="str">
        <f>接插件!H48</f>
        <v>FCI母座61083-064402LF 60P/2*30P-0.8mm 母头 立式180° SMD</v>
      </c>
      <c r="F1201" s="287" t="str">
        <f>接插件!I48</f>
        <v>FCI</v>
      </c>
      <c r="G1201" s="288">
        <f>接插件!J48</f>
        <v>0</v>
      </c>
      <c r="H1201" s="289">
        <f>接插件!L48</f>
        <v>60</v>
      </c>
    </row>
    <row r="1202" ht="24" spans="1:8">
      <c r="A1202" s="282">
        <v>47</v>
      </c>
      <c r="B1202" s="286" t="str">
        <f>CONCATENATE(接插件!D49,"/",接插件!E49)</f>
        <v>2X10_CN_2_0P/CON20A</v>
      </c>
      <c r="C1202" s="284" t="str">
        <f>接插件!F49</f>
        <v>DZ11V004700</v>
      </c>
      <c r="D1202" s="284" t="str">
        <f>接插件!G49</f>
        <v>双排座</v>
      </c>
      <c r="E1202" s="284" t="str">
        <f>接插件!H49</f>
        <v>双排母座 20P-2.0mm/2*10Pin H=4.3mm  立式180° SMD</v>
      </c>
      <c r="F1202" s="287" t="str">
        <f>接插件!I49</f>
        <v>华深志</v>
      </c>
      <c r="G1202" s="288">
        <f>接插件!J49</f>
        <v>0</v>
      </c>
      <c r="H1202" s="289">
        <f>接插件!L49</f>
        <v>20</v>
      </c>
    </row>
    <row r="1203" ht="24" spans="1:8">
      <c r="A1203" s="282">
        <v>48</v>
      </c>
      <c r="B1203" s="286" t="str">
        <f>CONCATENATE(接插件!D50,"/",接插件!E50)</f>
        <v>2X3_CN_2_0P/CON6A</v>
      </c>
      <c r="C1203" s="284" t="str">
        <f>接插件!F50</f>
        <v>DZ11V004800</v>
      </c>
      <c r="D1203" s="284" t="str">
        <f>接插件!G50</f>
        <v>双排座</v>
      </c>
      <c r="E1203" s="284" t="str">
        <f>接插件!H50</f>
        <v>双排母座 6P-2.0mm/2*3Pin H=4.3mm  立式180° SMD</v>
      </c>
      <c r="F1203" s="287" t="str">
        <f>接插件!I50</f>
        <v>华深志</v>
      </c>
      <c r="G1203" s="288">
        <f>接插件!J50</f>
        <v>0</v>
      </c>
      <c r="H1203" s="289">
        <f>接插件!L50</f>
        <v>6</v>
      </c>
    </row>
    <row r="1204" ht="24" spans="1:8">
      <c r="A1204" s="282">
        <v>49</v>
      </c>
      <c r="B1204" s="286" t="str">
        <f>CONCATENATE(接插件!D51,"/",接插件!E51)</f>
        <v>2X3_HEADER_2_0P L=9.7mm/CON6A</v>
      </c>
      <c r="C1204" s="284" t="str">
        <f>接插件!F51</f>
        <v>DZ11V004900</v>
      </c>
      <c r="D1204" s="284" t="str">
        <f>接插件!G51</f>
        <v>双排针</v>
      </c>
      <c r="E1204" s="284" t="str">
        <f>接插件!H51</f>
        <v>HSZ 6P-2.0mm/2*3Pin H=8.1mm,塑胶高度2.0mm, 立式, SMD</v>
      </c>
      <c r="F1204" s="287" t="str">
        <f>接插件!I51</f>
        <v>华深志</v>
      </c>
      <c r="G1204" s="288">
        <f>接插件!J51</f>
        <v>0</v>
      </c>
      <c r="H1204" s="289">
        <f>接插件!L51</f>
        <v>6</v>
      </c>
    </row>
    <row r="1205" spans="1:8">
      <c r="A1205" s="282">
        <v>50</v>
      </c>
      <c r="B1205" s="286" t="str">
        <f>CONCATENATE(接插件!D52,"/",接插件!E52)</f>
        <v>2X10_HEADER_2_0P/CON20A</v>
      </c>
      <c r="C1205" s="284" t="str">
        <f>接插件!F52</f>
        <v>DZ11V005000</v>
      </c>
      <c r="D1205" s="284" t="str">
        <f>接插件!G52</f>
        <v>双排针</v>
      </c>
      <c r="E1205" s="284" t="str">
        <f>接插件!H52</f>
        <v>20P-2.0mm/2*10Pin L=8mm 立式180° SMD</v>
      </c>
      <c r="F1205" s="287" t="str">
        <f>接插件!I52</f>
        <v>华深志</v>
      </c>
      <c r="G1205" s="288">
        <f>接插件!J52</f>
        <v>0</v>
      </c>
      <c r="H1205" s="289">
        <f>接插件!L52</f>
        <v>20</v>
      </c>
    </row>
    <row r="1206" ht="24" spans="1:8">
      <c r="A1206" s="282">
        <v>51</v>
      </c>
      <c r="B1206" s="286" t="str">
        <f>CONCATENATE(接插件!D53,"/",接插件!E53)</f>
        <v>2X3_HEADER_2_0P L=8mm/CON6A</v>
      </c>
      <c r="C1206" s="284" t="str">
        <f>接插件!F53</f>
        <v>DZ11V005100</v>
      </c>
      <c r="D1206" s="284" t="str">
        <f>接插件!G53</f>
        <v>双排针</v>
      </c>
      <c r="E1206" s="284" t="str">
        <f>接插件!H53</f>
        <v>HSZ 6P-2.0mm/2*3Pin H=6.3mm,塑胶高度2.0mm, 立式, SMD</v>
      </c>
      <c r="F1206" s="287" t="str">
        <f>接插件!I53</f>
        <v>华深志</v>
      </c>
      <c r="G1206" s="288">
        <f>接插件!J53</f>
        <v>0</v>
      </c>
      <c r="H1206" s="289">
        <f>接插件!L53</f>
        <v>6</v>
      </c>
    </row>
    <row r="1207" ht="24" spans="1:8">
      <c r="A1207" s="282">
        <v>52</v>
      </c>
      <c r="B1207" s="286" t="str">
        <f>CONCATENATE(接插件!D54,"/",接插件!E54)</f>
        <v>CON12P_2_0/CON12</v>
      </c>
      <c r="C1207" s="284" t="str">
        <f>接插件!F54</f>
        <v>DZ11V005200</v>
      </c>
      <c r="D1207" s="284" t="str">
        <f>接插件!G54</f>
        <v>双排针</v>
      </c>
      <c r="E1207" s="284" t="str">
        <f>接插件!H54</f>
        <v>24P-2.0mm/2*12Pin L=17mm 双塑 立式180°(配双排针座合高L=15mm)</v>
      </c>
      <c r="F1207" s="287" t="str">
        <f>接插件!I54</f>
        <v>华深志</v>
      </c>
      <c r="G1207" s="288">
        <f>接插件!J54</f>
        <v>0</v>
      </c>
      <c r="H1207" s="289">
        <f>接插件!L54</f>
        <v>24</v>
      </c>
    </row>
    <row r="1208" spans="1:8">
      <c r="A1208" s="282">
        <v>53</v>
      </c>
      <c r="B1208" s="286" t="str">
        <f>CONCATENATE(接插件!D55,"/",接插件!E55)</f>
        <v>SMD_PCIE64/HEADER 64</v>
      </c>
      <c r="C1208" s="284" t="str">
        <f>接插件!F55</f>
        <v>DZ11V005300</v>
      </c>
      <c r="D1208" s="284" t="str">
        <f>接插件!G55</f>
        <v>SMD连接器</v>
      </c>
      <c r="E1208" s="284" t="str">
        <f>接插件!H55</f>
        <v>HEADER 64 SMD_PCIE64 10061913-101PLF</v>
      </c>
      <c r="F1208" s="287" t="str">
        <f>接插件!I55</f>
        <v>FCI</v>
      </c>
      <c r="G1208" s="288">
        <f>接插件!J55</f>
        <v>0</v>
      </c>
      <c r="H1208" s="289">
        <f>接插件!L55</f>
        <v>64</v>
      </c>
    </row>
    <row r="1209" spans="1:8">
      <c r="A1209" s="282">
        <v>54</v>
      </c>
      <c r="B1209" s="286" t="str">
        <f>CONCATENATE(接插件!D56,"/",接插件!E56)</f>
        <v>CONN1X4_1_25D/CON4</v>
      </c>
      <c r="C1209" s="284" t="str">
        <f>接插件!F56</f>
        <v>DZ11V005400</v>
      </c>
      <c r="D1209" s="284" t="str">
        <f>接插件!G56</f>
        <v>SMD连接器</v>
      </c>
      <c r="E1209" s="284" t="str">
        <f>接插件!H56</f>
        <v>4P-1.25mm 卧式 90°</v>
      </c>
      <c r="F1209" s="287" t="str">
        <f>接插件!I56</f>
        <v>宏利电子</v>
      </c>
      <c r="G1209" s="288">
        <f>接插件!J56</f>
        <v>0</v>
      </c>
      <c r="H1209" s="289">
        <f>接插件!L56</f>
        <v>6</v>
      </c>
    </row>
    <row r="1210" spans="1:8">
      <c r="A1210" s="282">
        <v>55</v>
      </c>
      <c r="B1210" s="286" t="str">
        <f>CONCATENATE(接插件!D57,"/",接插件!E57)</f>
        <v>CONN1X4_2_54D/CON4弯排针</v>
      </c>
      <c r="C1210" s="284" t="str">
        <f>接插件!F57</f>
        <v>DZ11V005500</v>
      </c>
      <c r="D1210" s="284" t="str">
        <f>接插件!G57</f>
        <v>单排针</v>
      </c>
      <c r="E1210" s="284" t="str">
        <f>接插件!H57</f>
        <v>1*4P-2.54-90° 正弯 DIP</v>
      </c>
      <c r="F1210" s="287" t="str">
        <f>接插件!I57</f>
        <v>华深志</v>
      </c>
      <c r="G1210" s="288">
        <f>接插件!J57</f>
        <v>0</v>
      </c>
      <c r="H1210" s="289">
        <f>接插件!L57</f>
        <v>4</v>
      </c>
    </row>
    <row r="1211" spans="1:8">
      <c r="A1211" s="282">
        <v>56</v>
      </c>
      <c r="B1211" s="286" t="str">
        <f>CONCATENATE(接插件!D58,"/",接插件!E58)</f>
        <v>erni4_10M180/erni4_10M</v>
      </c>
      <c r="C1211" s="284" t="str">
        <f>接插件!F58</f>
        <v>DZ11V005600</v>
      </c>
      <c r="D1211" s="284" t="str">
        <f>接插件!G58</f>
        <v>高速板对板连接器</v>
      </c>
      <c r="E1211" s="284" t="str">
        <f>接插件!H58</f>
        <v>973031 ERNI 120pin-1.5mm 公头 立式 180°</v>
      </c>
      <c r="F1211" s="287" t="str">
        <f>接插件!I58</f>
        <v>ERNI</v>
      </c>
      <c r="G1211" s="288">
        <f>接插件!J58</f>
        <v>0</v>
      </c>
      <c r="H1211" s="289">
        <f>接插件!L58</f>
        <v>0</v>
      </c>
    </row>
    <row r="1212" spans="1:8">
      <c r="A1212" s="282">
        <v>57</v>
      </c>
      <c r="B1212" s="286" t="str">
        <f>CONCATENATE(接插件!D59,"/",接插件!E59)</f>
        <v>ERNI_923829RC/ERNI_923829RC</v>
      </c>
      <c r="C1212" s="284" t="str">
        <f>接插件!F59</f>
        <v>DZ11V005700</v>
      </c>
      <c r="D1212" s="284" t="str">
        <f>接插件!G59</f>
        <v>高速板对板连接器</v>
      </c>
      <c r="E1212" s="284" t="str">
        <f>接插件!H59</f>
        <v>923829RC ERNI 66PIN-2.0mm 公头 卧式</v>
      </c>
      <c r="F1212" s="287" t="str">
        <f>接插件!I59</f>
        <v>ERNI</v>
      </c>
      <c r="G1212" s="288">
        <f>接插件!J59</f>
        <v>0</v>
      </c>
      <c r="H1212" s="289">
        <f>接插件!L59</f>
        <v>0</v>
      </c>
    </row>
    <row r="1213" ht="24" spans="1:8">
      <c r="A1213" s="282">
        <v>58</v>
      </c>
      <c r="B1213" s="286" t="str">
        <f>CONCATENATE(接插件!D60,"/",接插件!E60)</f>
        <v>erni4_10M97302/erni4_10M97302</v>
      </c>
      <c r="C1213" s="284" t="str">
        <f>接插件!F60</f>
        <v>DZ11V005800</v>
      </c>
      <c r="D1213" s="284" t="str">
        <f>接插件!G60</f>
        <v>高速板对板连接器</v>
      </c>
      <c r="E1213" s="284" t="str">
        <f>接插件!H60</f>
        <v>973032 ERNI 120pin-1.5mm 母头  卧式 180°</v>
      </c>
      <c r="F1213" s="287" t="str">
        <f>接插件!I60</f>
        <v>ERNI</v>
      </c>
      <c r="G1213" s="288">
        <f>接插件!J60</f>
        <v>0</v>
      </c>
      <c r="H1213" s="289">
        <f>接插件!L60</f>
        <v>0</v>
      </c>
    </row>
    <row r="1214" spans="1:8">
      <c r="A1214" s="282">
        <v>59</v>
      </c>
      <c r="B1214" s="286" t="str">
        <f>CONCATENATE(接插件!D61,"/",接插件!E61)</f>
        <v>MQ7290S2_MOD/HEARDER80P</v>
      </c>
      <c r="C1214" s="284" t="str">
        <f>接插件!F61</f>
        <v>DZ11V005900</v>
      </c>
      <c r="D1214" s="284" t="str">
        <f>接插件!G61</f>
        <v>双排针</v>
      </c>
      <c r="E1214" s="284" t="str">
        <f>接插件!H61</f>
        <v>2x20P 2.54mm 立式180°L=11.5mm</v>
      </c>
      <c r="F1214" s="287" t="str">
        <f>接插件!I61</f>
        <v>华深志</v>
      </c>
      <c r="G1214" s="288">
        <f>接插件!J61</f>
        <v>0</v>
      </c>
      <c r="H1214" s="289">
        <f>接插件!L61</f>
        <v>0</v>
      </c>
    </row>
    <row r="1215" spans="1:8">
      <c r="A1215" s="282">
        <v>60</v>
      </c>
      <c r="B1215" s="286" t="str">
        <f>CONCATENATE(接插件!D62,"/",接插件!E62)</f>
        <v>CONN2X8_2_54D/CON16A</v>
      </c>
      <c r="C1215" s="284" t="str">
        <f>接插件!F62</f>
        <v>DZ11V006000</v>
      </c>
      <c r="D1215" s="284" t="str">
        <f>接插件!G62</f>
        <v>双排针</v>
      </c>
      <c r="E1215" s="284" t="str">
        <f>接插件!H62</f>
        <v>2*8 16P-2.54mm 立式180°,H2.5mm L=11.5mm</v>
      </c>
      <c r="F1215" s="287" t="str">
        <f>接插件!I62</f>
        <v>华深志</v>
      </c>
      <c r="G1215" s="288">
        <f>接插件!J62</f>
        <v>0</v>
      </c>
      <c r="H1215" s="289">
        <f>接插件!L62</f>
        <v>0</v>
      </c>
    </row>
    <row r="1216" ht="24" spans="1:8">
      <c r="A1216" s="282">
        <v>61</v>
      </c>
      <c r="B1216" s="286" t="str">
        <f>CONCATENATE(接插件!D63,"/",接插件!E63)</f>
        <v>2X3_HEADER_2_0P L=9.0mm/CON6A</v>
      </c>
      <c r="C1216" s="284" t="str">
        <f>接插件!F63</f>
        <v>DZ11V006100</v>
      </c>
      <c r="D1216" s="284" t="str">
        <f>接插件!G63</f>
        <v>SMD 双排针</v>
      </c>
      <c r="E1216" s="284" t="str">
        <f>接插件!H63</f>
        <v>6p-2.0mm/2x3Pin L=9mm 立式180° SMD</v>
      </c>
      <c r="F1216" s="287" t="str">
        <f>接插件!I63</f>
        <v>康瑞</v>
      </c>
      <c r="G1216" s="288">
        <f>接插件!J63</f>
        <v>0</v>
      </c>
      <c r="H1216" s="289">
        <f>接插件!L63</f>
        <v>6</v>
      </c>
    </row>
    <row r="1217" spans="1:8">
      <c r="A1217" s="282">
        <v>62</v>
      </c>
      <c r="B1217" s="286" t="str">
        <f>CONCATENATE(接插件!D64,"/",接插件!E64)</f>
        <v>ERNI_973046/ERNI 973046</v>
      </c>
      <c r="C1217" s="284" t="str">
        <f>接插件!F64</f>
        <v>DZ11V006200</v>
      </c>
      <c r="D1217" s="284" t="str">
        <f>接插件!G64</f>
        <v>高速板对板连接器</v>
      </c>
      <c r="E1217" s="284" t="str">
        <f>接插件!H64</f>
        <v>ERNI_973046 母座 卧式90°</v>
      </c>
      <c r="F1217" s="287">
        <f>接插件!I64</f>
        <v>0</v>
      </c>
      <c r="G1217" s="288">
        <f>接插件!J64</f>
        <v>0</v>
      </c>
      <c r="H1217" s="289">
        <f>接插件!L64</f>
        <v>4</v>
      </c>
    </row>
    <row r="1218" spans="1:8">
      <c r="A1218" s="282">
        <v>63</v>
      </c>
      <c r="B1218" s="286" t="str">
        <f>CONCATENATE(接插件!D65,"/",接插件!E65)</f>
        <v>ERNI_973056/ERNI 973056</v>
      </c>
      <c r="C1218" s="284" t="str">
        <f>接插件!F65</f>
        <v>DZ11V006300</v>
      </c>
      <c r="D1218" s="284" t="str">
        <f>接插件!G65</f>
        <v>高速板对板连接器</v>
      </c>
      <c r="E1218" s="284" t="str">
        <f>接插件!H65</f>
        <v>ERNI_973056 公座 立式180°</v>
      </c>
      <c r="F1218" s="287">
        <f>接插件!I65</f>
        <v>0</v>
      </c>
      <c r="G1218" s="288">
        <f>接插件!J65</f>
        <v>0</v>
      </c>
      <c r="H1218" s="289">
        <f>接插件!L65</f>
        <v>4</v>
      </c>
    </row>
    <row r="1219" spans="1:8">
      <c r="A1219" s="282">
        <v>64</v>
      </c>
      <c r="B1219" s="286" t="str">
        <f>CONCATENATE(接插件!D66,"/",接插件!E66)</f>
        <v>ERNI_114403/</v>
      </c>
      <c r="C1219" s="284" t="str">
        <f>接插件!F66</f>
        <v>DZ11V006400</v>
      </c>
      <c r="D1219" s="284" t="str">
        <f>接插件!G66</f>
        <v>电源对接座</v>
      </c>
      <c r="E1219" s="284" t="str">
        <f>接插件!H66</f>
        <v>ERNI_114403 公座 卧式90°</v>
      </c>
      <c r="F1219" s="287" t="str">
        <f>接插件!I66</f>
        <v>ERNI</v>
      </c>
      <c r="G1219" s="288">
        <f>接插件!J66</f>
        <v>0</v>
      </c>
      <c r="H1219" s="289">
        <f>接插件!L66</f>
        <v>16</v>
      </c>
    </row>
    <row r="1220" spans="1:8">
      <c r="A1220" s="282">
        <v>65</v>
      </c>
      <c r="B1220" s="286" t="str">
        <f>CONCATENATE(接插件!D67,"/",接插件!E67)</f>
        <v>ERNI_114404/114404 RC</v>
      </c>
      <c r="C1220" s="284" t="str">
        <f>接插件!F67</f>
        <v>DZ11V006500</v>
      </c>
      <c r="D1220" s="284" t="str">
        <f>接插件!G67</f>
        <v>电源对接座</v>
      </c>
      <c r="E1220" s="284" t="str">
        <f>接插件!H67</f>
        <v>ERNI_114404 母座 立式180°</v>
      </c>
      <c r="F1220" s="287" t="str">
        <f>接插件!I67</f>
        <v>ERNI</v>
      </c>
      <c r="G1220" s="288">
        <f>接插件!J67</f>
        <v>0</v>
      </c>
      <c r="H1220" s="289">
        <f>接插件!L67</f>
        <v>16</v>
      </c>
    </row>
    <row r="1221" spans="1:8">
      <c r="A1221" s="282">
        <v>66</v>
      </c>
      <c r="B1221" s="286" t="str">
        <f>CONCATENATE(接插件!D68,"/",接插件!E68)</f>
        <v>2X3_CN_2_0P L=10.5/CON6A</v>
      </c>
      <c r="C1221" s="284" t="str">
        <f>接插件!F68</f>
        <v>DZ11V006600</v>
      </c>
      <c r="D1221" s="284" t="str">
        <f>接插件!G68</f>
        <v>双排针</v>
      </c>
      <c r="E1221" s="284" t="str">
        <f>接插件!H68</f>
        <v>6P-2.0mm/2*3Pin L=10.5mm 立式180° SMD</v>
      </c>
      <c r="F1221" s="287" t="str">
        <f>接插件!I68</f>
        <v>康瑞</v>
      </c>
      <c r="G1221" s="288">
        <f>接插件!J68</f>
        <v>0</v>
      </c>
      <c r="H1221" s="289">
        <f>接插件!L68</f>
        <v>6</v>
      </c>
    </row>
    <row r="1222" spans="1:8">
      <c r="A1222" s="282">
        <v>67</v>
      </c>
      <c r="B1222" s="286" t="str">
        <f>CONCATENATE(接插件!D69,"/",接插件!E69)</f>
        <v>5P-2.54/CONN1X5_2_54D</v>
      </c>
      <c r="C1222" s="284" t="str">
        <f>接插件!F69</f>
        <v>DZ11V006700</v>
      </c>
      <c r="D1222" s="284" t="str">
        <f>接插件!G69</f>
        <v>单排针</v>
      </c>
      <c r="E1222" s="284" t="str">
        <f>接插件!H69</f>
        <v>313105R141138 5P-2.54mm L=13.8mm 正弯 90° </v>
      </c>
      <c r="F1222" s="287" t="str">
        <f>接插件!I69</f>
        <v>联伟</v>
      </c>
      <c r="G1222" s="288">
        <f>接插件!J69</f>
        <v>0</v>
      </c>
      <c r="H1222" s="289">
        <f>接插件!L69</f>
        <v>5</v>
      </c>
    </row>
    <row r="1223" spans="1:8">
      <c r="A1223" s="282">
        <v>68</v>
      </c>
      <c r="B1223" s="286" t="str">
        <f>CONCATENATE(接插件!D70,"/",接插件!E70)</f>
        <v>CONN1X2_2_54D/CON2</v>
      </c>
      <c r="C1223" s="284" t="str">
        <f>接插件!F70</f>
        <v>DZ11V006900</v>
      </c>
      <c r="D1223" s="284" t="str">
        <f>接插件!G70</f>
        <v>单排针</v>
      </c>
      <c r="E1223" s="284" t="str">
        <f>接插件!H70</f>
        <v>HSZ-DPZ115896 1*2P-2.54-90° 正弯 DIP</v>
      </c>
      <c r="F1223" s="287" t="str">
        <f>接插件!I70</f>
        <v>华深志</v>
      </c>
      <c r="G1223" s="288">
        <f>接插件!J70</f>
        <v>0</v>
      </c>
      <c r="H1223" s="289">
        <f>接插件!L70</f>
        <v>2</v>
      </c>
    </row>
    <row r="1224" spans="1:8">
      <c r="A1224" s="282">
        <v>69</v>
      </c>
      <c r="B1224" s="286" t="str">
        <f>CONCATENATE(接插件!D71,"/",接插件!E71)</f>
        <v>CONN1X3_2_54D/CON3</v>
      </c>
      <c r="C1224" s="284" t="str">
        <f>接插件!F71</f>
        <v>DZ11V007000</v>
      </c>
      <c r="D1224" s="284" t="str">
        <f>接插件!G71</f>
        <v>单排针</v>
      </c>
      <c r="E1224" s="284" t="str">
        <f>接插件!H71</f>
        <v>HSZ-DPZ115899 1*3P-2.54-90° 正弯 DIP</v>
      </c>
      <c r="F1224" s="287" t="str">
        <f>接插件!I71</f>
        <v>华深志</v>
      </c>
      <c r="G1224" s="288">
        <f>接插件!J71</f>
        <v>0</v>
      </c>
      <c r="H1224" s="289">
        <f>接插件!L71</f>
        <v>3</v>
      </c>
    </row>
    <row r="1225" spans="1:8">
      <c r="A1225" s="282">
        <v>70</v>
      </c>
      <c r="B1225" s="286" t="str">
        <f>CONCATENATE(接插件!D72,"/",接插件!E72)</f>
        <v>/</v>
      </c>
      <c r="C1225" s="284" t="str">
        <f>接插件!F72</f>
        <v>DZ11V007100</v>
      </c>
      <c r="D1225" s="284" t="str">
        <f>接插件!G72</f>
        <v>单排针</v>
      </c>
      <c r="E1225" s="284" t="str">
        <f>接插件!H72</f>
        <v>HSZ-DWZ58955 1*1P-90°L=4*6MM 正弯 DIP</v>
      </c>
      <c r="F1225" s="287" t="str">
        <f>接插件!I72</f>
        <v>华深志</v>
      </c>
      <c r="G1225" s="288">
        <f>接插件!J72</f>
        <v>0</v>
      </c>
      <c r="H1225" s="289">
        <f>接插件!L72</f>
        <v>0</v>
      </c>
    </row>
    <row r="1226" spans="1:8">
      <c r="A1226" s="282">
        <v>71</v>
      </c>
      <c r="B1226" s="286" t="str">
        <f>CONCATENATE(接插件!D73,"/",接插件!E73)</f>
        <v>CON10A/CONN2X5_2_0D</v>
      </c>
      <c r="C1226" s="284" t="str">
        <f>接插件!F73</f>
        <v>DZ11V007200</v>
      </c>
      <c r="D1226" s="284" t="str">
        <f>接插件!G73</f>
        <v>双排针</v>
      </c>
      <c r="E1226" s="284" t="str">
        <f>接插件!H73</f>
        <v>CON10A 10P-2.0mm/2*5Pin H=6.5mm 立式180°</v>
      </c>
      <c r="F1226" s="287" t="str">
        <f>接插件!I73</f>
        <v>华深志</v>
      </c>
      <c r="G1226" s="288">
        <f>接插件!J73</f>
        <v>0</v>
      </c>
      <c r="H1226" s="289">
        <f>接插件!L73</f>
        <v>10</v>
      </c>
    </row>
    <row r="1227" spans="1:8">
      <c r="A1227" s="282">
        <v>72</v>
      </c>
      <c r="B1227" s="286" t="str">
        <f>CONCATENATE(接插件!D74,"/",接插件!E74)</f>
        <v>CON20A/CONN2X10_2_0D</v>
      </c>
      <c r="C1227" s="284" t="str">
        <f>接插件!F74</f>
        <v>DZ11V007300</v>
      </c>
      <c r="D1227" s="284" t="str">
        <f>接插件!G74</f>
        <v>双排针</v>
      </c>
      <c r="E1227" s="284" t="str">
        <f>接插件!H74</f>
        <v>CON20A 20P-2.0mm/2*10Pin H=11mm 立式180°</v>
      </c>
      <c r="F1227" s="287" t="str">
        <f>接插件!I74</f>
        <v>华深志</v>
      </c>
      <c r="G1227" s="288">
        <f>接插件!J74</f>
        <v>0</v>
      </c>
      <c r="H1227" s="289">
        <f>接插件!L74</f>
        <v>20</v>
      </c>
    </row>
    <row r="1228" ht="24" spans="1:8">
      <c r="A1228" s="282">
        <v>73</v>
      </c>
      <c r="B1228" s="286" t="str">
        <f>CONCATENATE(接插件!D75,"/",接插件!E75)</f>
        <v>CON10A/CONN2X5_2_0D</v>
      </c>
      <c r="C1228" s="284" t="str">
        <f>接插件!F75</f>
        <v>DZ11V007400</v>
      </c>
      <c r="D1228" s="284" t="str">
        <f>接插件!G75</f>
        <v>双排座</v>
      </c>
      <c r="E1228" s="284" t="str">
        <f>接插件!H75</f>
        <v>CON10A 10P-2.0mm/2*5Pin  胶体H=4.6mm 立式180°</v>
      </c>
      <c r="F1228" s="287" t="str">
        <f>接插件!I75</f>
        <v>华深志</v>
      </c>
      <c r="G1228" s="288">
        <f>接插件!J75</f>
        <v>0</v>
      </c>
      <c r="H1228" s="289">
        <f>接插件!L75</f>
        <v>10</v>
      </c>
    </row>
    <row r="1229" ht="24" spans="1:8">
      <c r="A1229" s="282">
        <v>74</v>
      </c>
      <c r="B1229" s="286" t="str">
        <f>CONCATENATE(接插件!D76,"/",接插件!E76)</f>
        <v>CON20A/CONN2X10_2_0D</v>
      </c>
      <c r="C1229" s="284" t="str">
        <f>接插件!F76</f>
        <v>DZ11V007500</v>
      </c>
      <c r="D1229" s="284" t="str">
        <f>接插件!G76</f>
        <v>双排座</v>
      </c>
      <c r="E1229" s="284" t="str">
        <f>接插件!H76</f>
        <v>CON10A 20P-2.0mm/2*10Pin  胶体H=4.3mm 立式180°</v>
      </c>
      <c r="F1229" s="287" t="str">
        <f>接插件!I76</f>
        <v>华深志</v>
      </c>
      <c r="G1229" s="288">
        <f>接插件!J76</f>
        <v>0</v>
      </c>
      <c r="H1229" s="289">
        <f>接插件!L76</f>
        <v>20</v>
      </c>
    </row>
    <row r="1230" ht="24" spans="1:8">
      <c r="A1230" s="282">
        <v>75</v>
      </c>
      <c r="B1230" s="286" t="str">
        <f>CONCATENATE(接插件!D77,"/",接插件!E77)</f>
        <v>CONN2X17_2_0D/CON34A</v>
      </c>
      <c r="C1230" s="284" t="str">
        <f>接插件!F77</f>
        <v>DZ11V007600</v>
      </c>
      <c r="D1230" s="284" t="str">
        <f>接插件!G77</f>
        <v>双排针</v>
      </c>
      <c r="E1230" s="284" t="str">
        <f>接插件!H77</f>
        <v>34P-2.0mm/2*17Pin H=13.5mm  PCB合高11mm立式180°</v>
      </c>
      <c r="F1230" s="287" t="str">
        <f>接插件!I77</f>
        <v>华深志</v>
      </c>
      <c r="G1230" s="288">
        <f>接插件!J77</f>
        <v>0</v>
      </c>
      <c r="H1230" s="289">
        <f>接插件!L77</f>
        <v>34</v>
      </c>
    </row>
    <row r="1231" spans="1:8">
      <c r="A1231" s="282">
        <v>76</v>
      </c>
      <c r="B1231" s="286" t="str">
        <f>CONCATENATE(接插件!D78,"/",接插件!E78)</f>
        <v>CONN2X17_2_0D/CON34B</v>
      </c>
      <c r="C1231" s="284" t="str">
        <f>接插件!F78</f>
        <v>DZ11V007700</v>
      </c>
      <c r="D1231" s="284" t="str">
        <f>接插件!G78</f>
        <v>双排座</v>
      </c>
      <c r="E1231" s="284" t="str">
        <f>接插件!H78</f>
        <v>34P-2.0mm/2*17Pin  胶体H=4.3mm 立式180°</v>
      </c>
      <c r="F1231" s="287" t="str">
        <f>接插件!I78</f>
        <v>华深志</v>
      </c>
      <c r="G1231" s="288">
        <f>接插件!J78</f>
        <v>0</v>
      </c>
      <c r="H1231" s="289">
        <f>接插件!L78</f>
        <v>34</v>
      </c>
    </row>
    <row r="1232" spans="1:8">
      <c r="A1232" s="282">
        <v>77</v>
      </c>
      <c r="B1232" s="286" t="str">
        <f>CONCATENATE(接插件!D79,"/",接插件!E79)</f>
        <v>CONN2X14_2_0D/CON28M</v>
      </c>
      <c r="C1232" s="284" t="str">
        <f>接插件!F79</f>
        <v>DZ11V007800</v>
      </c>
      <c r="D1232" s="284" t="str">
        <f>接插件!G79</f>
        <v>双排直针</v>
      </c>
      <c r="E1232" s="284" t="str">
        <f>接插件!H79</f>
        <v>HSZ-PZ114571 2.0-2*14P双排针直针</v>
      </c>
      <c r="F1232" s="287" t="str">
        <f>接插件!I79</f>
        <v>华深志</v>
      </c>
      <c r="G1232" s="288">
        <f>接插件!J79</f>
        <v>0</v>
      </c>
      <c r="H1232" s="289">
        <f>接插件!L79</f>
        <v>0</v>
      </c>
    </row>
    <row r="1233" ht="24" spans="1:8">
      <c r="A1233" s="282">
        <v>78</v>
      </c>
      <c r="B1233" s="286" t="str">
        <f>CONCATENATE(接插件!D80,"/",接插件!E80)</f>
        <v>CONN2X14_2_0D/CONN28F</v>
      </c>
      <c r="C1233" s="284" t="str">
        <f>接插件!F80</f>
        <v>DZ11V007900</v>
      </c>
      <c r="D1233" s="284" t="str">
        <f>接插件!G80</f>
        <v>双排母座</v>
      </c>
      <c r="E1233" s="284" t="str">
        <f>接插件!H80</f>
        <v>HSZ-PZ114572 2.0-2*14P双排针母座（母座胶芯4.6MM）</v>
      </c>
      <c r="F1233" s="287" t="str">
        <f>接插件!I80</f>
        <v>华深志</v>
      </c>
      <c r="G1233" s="288">
        <f>接插件!J80</f>
        <v>0</v>
      </c>
      <c r="H1233" s="289">
        <f>接插件!L80</f>
        <v>0</v>
      </c>
    </row>
    <row r="1234" ht="24" spans="1:8">
      <c r="A1234" s="282">
        <v>79</v>
      </c>
      <c r="B1234" s="286" t="str">
        <f>CONCATENATE(接插件!D81,"/",接插件!E81)</f>
        <v>100PIN_BTB_CN_0_8P_M/</v>
      </c>
      <c r="C1234" s="284" t="str">
        <f>接插件!F81</f>
        <v>DZ11V008000</v>
      </c>
      <c r="D1234" s="284" t="str">
        <f>接插件!G81</f>
        <v>板对板连接器</v>
      </c>
      <c r="E1234" s="284" t="str">
        <f>接插件!H81</f>
        <v>61082-104402LF FCI公座 100P/2*50P-0.8mm 立式180°SMD</v>
      </c>
      <c r="F1234" s="287" t="str">
        <f>接插件!I81</f>
        <v>FCI</v>
      </c>
      <c r="G1234" s="288">
        <f>接插件!J81</f>
        <v>0</v>
      </c>
      <c r="H1234" s="289">
        <f>接插件!L81</f>
        <v>0</v>
      </c>
    </row>
    <row r="1235" ht="24" spans="1:8">
      <c r="A1235" s="282">
        <v>80</v>
      </c>
      <c r="B1235" s="286" t="str">
        <f>CONCATENATE(接插件!D82,"/",接插件!E82)</f>
        <v>100PIN_BTB_CN_0_8P_F/</v>
      </c>
      <c r="C1235" s="284" t="str">
        <f>接插件!F82</f>
        <v>DZ11V008100</v>
      </c>
      <c r="D1235" s="284" t="str">
        <f>接插件!G82</f>
        <v>板对板连接器</v>
      </c>
      <c r="E1235" s="284" t="str">
        <f>接插件!H82</f>
        <v>61083-102402LF FCI公座100P/2*50P-0.8mm 立式180°SMD</v>
      </c>
      <c r="F1235" s="287" t="str">
        <f>接插件!I82</f>
        <v>FCI</v>
      </c>
      <c r="G1235" s="288">
        <f>接插件!J82</f>
        <v>0</v>
      </c>
      <c r="H1235" s="289">
        <f>接插件!L82</f>
        <v>0</v>
      </c>
    </row>
    <row r="1236" ht="24" spans="1:8">
      <c r="A1236" s="282">
        <v>81</v>
      </c>
      <c r="B1236" s="286" t="str">
        <f>CONCATENATE(接插件!D83,"/",接插件!E83)</f>
        <v>CONN2X50-1_27D-M/</v>
      </c>
      <c r="C1236" s="284" t="str">
        <f>接插件!F83</f>
        <v>DZ11V008200</v>
      </c>
      <c r="D1236" s="284" t="str">
        <f>接插件!G83</f>
        <v>双排针</v>
      </c>
      <c r="E1236" s="284" t="str">
        <f>接插件!H83</f>
        <v>HSZ-PZ674120 100P-1.27mm/2*50Pin L=17mm
立式180° DIP</v>
      </c>
      <c r="F1236" s="287" t="str">
        <f>接插件!I83</f>
        <v>华深志</v>
      </c>
      <c r="G1236" s="288">
        <f>接插件!J83</f>
        <v>0</v>
      </c>
      <c r="H1236" s="289">
        <f>接插件!L83</f>
        <v>0</v>
      </c>
    </row>
    <row r="1237" ht="24" spans="1:8">
      <c r="A1237" s="282">
        <v>82</v>
      </c>
      <c r="B1237" s="286" t="str">
        <f>CONCATENATE(接插件!D84,"/",接插件!E84)</f>
        <v>CONN2X50-1_27D-F/</v>
      </c>
      <c r="C1237" s="284" t="str">
        <f>接插件!F84</f>
        <v>DZ11V008300</v>
      </c>
      <c r="D1237" s="284" t="str">
        <f>接插件!G84</f>
        <v>双排座</v>
      </c>
      <c r="E1237" s="284" t="str">
        <f>接插件!H84</f>
        <v>HSZ-PZ674122 100P-1.27mm/2*50Pin H=4.3mm
立式180° DIP</v>
      </c>
      <c r="F1237" s="287" t="str">
        <f>接插件!I84</f>
        <v>华深志</v>
      </c>
      <c r="G1237" s="288">
        <f>接插件!J84</f>
        <v>0</v>
      </c>
      <c r="H1237" s="289">
        <f>接插件!L84</f>
        <v>0</v>
      </c>
    </row>
    <row r="1238" ht="24" spans="1:8">
      <c r="A1238" s="282">
        <v>83</v>
      </c>
      <c r="B1238" s="286" t="str">
        <f>CONCATENATE(接插件!D85,"/",接插件!E85)</f>
        <v>60PIN_BTB_CN_0_8P_F/61083-061402LF</v>
      </c>
      <c r="C1238" s="284" t="str">
        <f>接插件!F85</f>
        <v>DZ11V008400</v>
      </c>
      <c r="D1238" s="284" t="str">
        <f>接插件!G85</f>
        <v>高速板对板连接器</v>
      </c>
      <c r="E1238" s="284" t="str">
        <f>接插件!H85</f>
        <v>FCI母座61083-061402LF 60P/2*30P-0.8mm 母头 立式180° SMD</v>
      </c>
      <c r="F1238" s="287" t="str">
        <f>接插件!I85</f>
        <v>FCI</v>
      </c>
      <c r="G1238" s="288">
        <f>接插件!J85</f>
        <v>0</v>
      </c>
      <c r="H1238" s="289">
        <f>接插件!L85</f>
        <v>60</v>
      </c>
    </row>
    <row r="1239" spans="1:8">
      <c r="A1239" s="282">
        <v>84</v>
      </c>
      <c r="B1239" s="286" t="str">
        <f>CONCATENATE(接插件!D86,"/",接插件!E86)</f>
        <v>CONN2X10_2_0D/</v>
      </c>
      <c r="C1239" s="284" t="str">
        <f>接插件!F86</f>
        <v>DZ11V008500</v>
      </c>
      <c r="D1239" s="284" t="str">
        <f>接插件!G86</f>
        <v>双排针</v>
      </c>
      <c r="E1239" s="284" t="str">
        <f>接插件!H86</f>
        <v>2*10P=20P 2.0间距 总长10.5 与母座合高8MM</v>
      </c>
      <c r="F1239" s="287" t="str">
        <f>接插件!I86</f>
        <v>华深志</v>
      </c>
      <c r="G1239" s="288">
        <f>接插件!J86</f>
        <v>0</v>
      </c>
      <c r="H1239" s="289">
        <f>接插件!L86</f>
        <v>20</v>
      </c>
    </row>
    <row r="1240" spans="1:8">
      <c r="A1240" s="282">
        <v>85</v>
      </c>
      <c r="B1240" s="286" t="str">
        <f>CONCATENATE(接插件!D87,"/",接插件!E87)</f>
        <v>/</v>
      </c>
      <c r="C1240" s="284">
        <f>接插件!F87</f>
        <v>0</v>
      </c>
      <c r="D1240" s="284">
        <f>接插件!G87</f>
        <v>0</v>
      </c>
      <c r="E1240" s="284">
        <f>接插件!H87</f>
        <v>0</v>
      </c>
      <c r="F1240" s="287">
        <f>接插件!I87</f>
        <v>0</v>
      </c>
      <c r="G1240" s="288">
        <f>接插件!J87</f>
        <v>0</v>
      </c>
      <c r="H1240" s="289">
        <f>接插件!L87</f>
        <v>0</v>
      </c>
    </row>
    <row r="1241" spans="1:8">
      <c r="A1241" s="282">
        <v>86</v>
      </c>
      <c r="B1241" s="286" t="str">
        <f>CONCATENATE(接插件!D88,"/",接插件!E88)</f>
        <v>/</v>
      </c>
      <c r="C1241" s="284">
        <f>接插件!F88</f>
        <v>0</v>
      </c>
      <c r="D1241" s="284">
        <f>接插件!G88</f>
        <v>0</v>
      </c>
      <c r="E1241" s="284">
        <f>接插件!H88</f>
        <v>0</v>
      </c>
      <c r="F1241" s="287">
        <f>接插件!I88</f>
        <v>0</v>
      </c>
      <c r="G1241" s="288">
        <f>接插件!J88</f>
        <v>0</v>
      </c>
      <c r="H1241" s="289">
        <f>接插件!L88</f>
        <v>0</v>
      </c>
    </row>
    <row r="1242" spans="1:8">
      <c r="A1242" s="282">
        <v>87</v>
      </c>
      <c r="B1242" s="286" t="str">
        <f>CONCATENATE(接插件!D89,"/",接插件!E89)</f>
        <v>/</v>
      </c>
      <c r="C1242" s="284">
        <f>接插件!F89</f>
        <v>0</v>
      </c>
      <c r="D1242" s="284">
        <f>接插件!G89</f>
        <v>0</v>
      </c>
      <c r="E1242" s="284">
        <f>接插件!H89</f>
        <v>0</v>
      </c>
      <c r="F1242" s="287">
        <f>接插件!I89</f>
        <v>0</v>
      </c>
      <c r="G1242" s="288">
        <f>接插件!J89</f>
        <v>0</v>
      </c>
      <c r="H1242" s="289">
        <f>接插件!L89</f>
        <v>0</v>
      </c>
    </row>
    <row r="1243" spans="1:8">
      <c r="A1243" s="282">
        <v>88</v>
      </c>
      <c r="B1243" s="286" t="str">
        <f>CONCATENATE(接插件!D90,"/",接插件!E90)</f>
        <v>/</v>
      </c>
      <c r="C1243" s="284">
        <f>接插件!F90</f>
        <v>0</v>
      </c>
      <c r="D1243" s="284">
        <f>接插件!G90</f>
        <v>0</v>
      </c>
      <c r="E1243" s="284">
        <f>接插件!H90</f>
        <v>0</v>
      </c>
      <c r="F1243" s="287">
        <f>接插件!I90</f>
        <v>0</v>
      </c>
      <c r="G1243" s="288">
        <f>接插件!J90</f>
        <v>0</v>
      </c>
      <c r="H1243" s="289">
        <f>接插件!L90</f>
        <v>0</v>
      </c>
    </row>
    <row r="1244" spans="1:8">
      <c r="A1244" s="282">
        <v>89</v>
      </c>
      <c r="B1244" s="286" t="str">
        <f>CONCATENATE(接插件!D91,"/",接插件!E91)</f>
        <v>/</v>
      </c>
      <c r="C1244" s="284">
        <f>接插件!F91</f>
        <v>0</v>
      </c>
      <c r="D1244" s="284">
        <f>接插件!G91</f>
        <v>0</v>
      </c>
      <c r="E1244" s="284">
        <f>接插件!H91</f>
        <v>0</v>
      </c>
      <c r="F1244" s="287">
        <f>接插件!I91</f>
        <v>0</v>
      </c>
      <c r="G1244" s="288">
        <f>接插件!J91</f>
        <v>0</v>
      </c>
      <c r="H1244" s="289">
        <f>接插件!L91</f>
        <v>0</v>
      </c>
    </row>
    <row r="1245" spans="1:8">
      <c r="A1245" s="282">
        <v>90</v>
      </c>
      <c r="B1245" s="286" t="str">
        <f>CONCATENATE(接插件!D92,"/",接插件!E92)</f>
        <v>/</v>
      </c>
      <c r="C1245" s="284">
        <f>接插件!F92</f>
        <v>0</v>
      </c>
      <c r="D1245" s="284">
        <f>接插件!G92</f>
        <v>0</v>
      </c>
      <c r="E1245" s="284">
        <f>接插件!H92</f>
        <v>0</v>
      </c>
      <c r="F1245" s="287">
        <f>接插件!I92</f>
        <v>0</v>
      </c>
      <c r="G1245" s="288">
        <f>接插件!J92</f>
        <v>0</v>
      </c>
      <c r="H1245" s="289">
        <f>接插件!L92</f>
        <v>0</v>
      </c>
    </row>
    <row r="1246" spans="1:8">
      <c r="A1246" s="282">
        <v>91</v>
      </c>
      <c r="B1246" s="286" t="str">
        <f>CONCATENATE(接插件!D93,"/",接插件!E93)</f>
        <v>/</v>
      </c>
      <c r="C1246" s="284">
        <f>接插件!F93</f>
        <v>0</v>
      </c>
      <c r="D1246" s="284">
        <f>接插件!G93</f>
        <v>0</v>
      </c>
      <c r="E1246" s="284">
        <f>接插件!H93</f>
        <v>0</v>
      </c>
      <c r="F1246" s="287">
        <f>接插件!I93</f>
        <v>0</v>
      </c>
      <c r="G1246" s="288">
        <f>接插件!J93</f>
        <v>0</v>
      </c>
      <c r="H1246" s="289">
        <f>接插件!L93</f>
        <v>0</v>
      </c>
    </row>
    <row r="1247" spans="1:8">
      <c r="A1247" s="282"/>
      <c r="B1247" s="286"/>
      <c r="C1247" s="284"/>
      <c r="D1247" s="284"/>
      <c r="E1247" s="284"/>
      <c r="F1247" s="287"/>
      <c r="G1247" s="288"/>
      <c r="H1247" s="289"/>
    </row>
    <row r="1248" spans="1:8">
      <c r="A1248" s="282"/>
      <c r="B1248" s="290" t="s">
        <v>43</v>
      </c>
      <c r="C1248" s="284"/>
      <c r="D1248" s="284"/>
      <c r="E1248" s="284"/>
      <c r="F1248" s="287"/>
      <c r="G1248" s="288"/>
      <c r="H1248" s="289"/>
    </row>
    <row r="1249" spans="1:8">
      <c r="A1249" s="282">
        <v>1</v>
      </c>
      <c r="B1249" s="286" t="str">
        <f>CONCATENATE('模块 屏'!D2,"/",'模块 屏'!E2)</f>
        <v>/</v>
      </c>
      <c r="C1249" s="284" t="str">
        <f>'模块 屏'!F2</f>
        <v>DZ14V000100</v>
      </c>
      <c r="D1249" s="284" t="str">
        <f>'模块 屏'!G2</f>
        <v>变压器</v>
      </c>
      <c r="E1249" s="284" t="str">
        <f>'模块 屏'!H2</f>
        <v>EI-35*14 0-110-230 15-0-15 3AW  0.1A*2</v>
      </c>
      <c r="F1249" s="287" t="str">
        <f>'模块 屏'!I2</f>
        <v> </v>
      </c>
      <c r="G1249" s="288">
        <f>'模块 屏'!J2</f>
        <v>0</v>
      </c>
      <c r="H1249" s="289">
        <f>'模块 屏'!L2</f>
        <v>8</v>
      </c>
    </row>
    <row r="1250" spans="1:8">
      <c r="A1250" s="282">
        <v>2</v>
      </c>
      <c r="B1250" s="286" t="str">
        <f>CONCATENATE('模块 屏'!D3,"/",'模块 屏'!E3)</f>
        <v>DIP_WO6M0505/2W10</v>
      </c>
      <c r="C1250" s="284" t="str">
        <f>'模块 屏'!F3</f>
        <v>DZ14V000201</v>
      </c>
      <c r="D1250" s="284" t="str">
        <f>'模块 屏'!G3</f>
        <v>DIP整流桥</v>
      </c>
      <c r="E1250" s="284" t="str">
        <f>'模块 屏'!H3</f>
        <v>圆桥 2W10 Vrms=700V</v>
      </c>
      <c r="F1250" s="287" t="str">
        <f>'模块 屏'!I3</f>
        <v>SEP 长虹</v>
      </c>
      <c r="G1250" s="288">
        <f>'模块 屏'!J3</f>
        <v>0</v>
      </c>
      <c r="H1250" s="289">
        <f>'模块 屏'!L3</f>
        <v>4</v>
      </c>
    </row>
    <row r="1251" spans="1:8">
      <c r="A1251" s="282">
        <v>3</v>
      </c>
      <c r="B1251" s="286" t="str">
        <f>CONCATENATE('模块 屏'!D4,"/",'模块 屏'!E4)</f>
        <v>/</v>
      </c>
      <c r="C1251" s="284" t="str">
        <f>'模块 屏'!F4</f>
        <v>DZ14V000300</v>
      </c>
      <c r="D1251" s="284" t="str">
        <f>'模块 屏'!G4</f>
        <v>DIP继电器</v>
      </c>
      <c r="E1251" s="284" t="str">
        <f>'模块 屏'!H4</f>
        <v>MY4-02-12VDC </v>
      </c>
      <c r="F1251" s="287">
        <f>'模块 屏'!I4</f>
        <v>0</v>
      </c>
      <c r="G1251" s="288">
        <f>'模块 屏'!J4</f>
        <v>0</v>
      </c>
      <c r="H1251" s="289">
        <f>'模块 屏'!L4</f>
        <v>14</v>
      </c>
    </row>
    <row r="1252" spans="1:8">
      <c r="A1252" s="282">
        <v>4</v>
      </c>
      <c r="B1252" s="286" t="str">
        <f>CONCATENATE('模块 屏'!D5,"/",'模块 屏'!E5)</f>
        <v>AGQ200A4H/AGQ200A4H</v>
      </c>
      <c r="C1252" s="284" t="str">
        <f>'模块 屏'!F5</f>
        <v>DZ14V000400</v>
      </c>
      <c r="D1252" s="284" t="str">
        <f>'模块 屏'!G5</f>
        <v>SMD继电器</v>
      </c>
      <c r="E1252" s="284" t="str">
        <f>'模块 屏'!H5</f>
        <v>AGQ200A4H</v>
      </c>
      <c r="F1252" s="287">
        <f>'模块 屏'!I5</f>
        <v>0</v>
      </c>
      <c r="G1252" s="288">
        <f>'模块 屏'!J5</f>
        <v>0</v>
      </c>
      <c r="H1252" s="289">
        <f>'模块 屏'!L5</f>
        <v>8</v>
      </c>
    </row>
    <row r="1253" spans="1:8">
      <c r="A1253" s="282">
        <v>5</v>
      </c>
      <c r="B1253" s="286" t="str">
        <f>CONCATENATE('模块 屏'!D6,"/",'模块 屏'!E6)</f>
        <v>/</v>
      </c>
      <c r="C1253" s="284" t="str">
        <f>'模块 屏'!F6</f>
        <v>DZ14V000500</v>
      </c>
      <c r="D1253" s="284" t="str">
        <f>'模块 屏'!G6</f>
        <v>DIP继电器</v>
      </c>
      <c r="E1253" s="284" t="str">
        <f>'模块 屏'!H6</f>
        <v>T9AS1D12-24V</v>
      </c>
      <c r="F1253" s="287">
        <f>'模块 屏'!I6</f>
        <v>0</v>
      </c>
      <c r="G1253" s="288">
        <f>'模块 屏'!J6</f>
        <v>0</v>
      </c>
      <c r="H1253" s="289">
        <f>'模块 屏'!L6</f>
        <v>4</v>
      </c>
    </row>
    <row r="1254" spans="1:8">
      <c r="A1254" s="282">
        <v>6</v>
      </c>
      <c r="B1254" s="286" t="str">
        <f>CONCATENATE('模块 屏'!D7,"/",'模块 屏'!E7)</f>
        <v>/</v>
      </c>
      <c r="C1254" s="284" t="str">
        <f>'模块 屏'!F7</f>
        <v>DZ14V000600</v>
      </c>
      <c r="D1254" s="284" t="str">
        <f>'模块 屏'!G7</f>
        <v>电源模块</v>
      </c>
      <c r="E1254" s="284" t="str">
        <f>'模块 屏'!H7</f>
        <v>LS03-05B12S LA03 AC （12v）AC转DC</v>
      </c>
      <c r="F1254" s="287">
        <f>'模块 屏'!I7</f>
        <v>0</v>
      </c>
      <c r="G1254" s="288">
        <f>'模块 屏'!J7</f>
        <v>0</v>
      </c>
      <c r="H1254" s="289">
        <f>'模块 屏'!L7</f>
        <v>5</v>
      </c>
    </row>
    <row r="1255" spans="1:8">
      <c r="A1255" s="282">
        <v>7</v>
      </c>
      <c r="B1255" s="286" t="str">
        <f>CONCATENATE('模块 屏'!D8,"/",'模块 屏'!E8)</f>
        <v>/</v>
      </c>
      <c r="C1255" s="284" t="str">
        <f>'模块 屏'!F8</f>
        <v>DZ14V000700</v>
      </c>
      <c r="D1255" s="284" t="str">
        <f>'模块 屏'!G8</f>
        <v>电源模块</v>
      </c>
      <c r="E1255" s="284" t="str">
        <f>'模块 屏'!H8</f>
        <v>DC_DC 12V转3.3V模块(PT400PW)</v>
      </c>
      <c r="F1255" s="287">
        <f>'模块 屏'!I8</f>
        <v>0</v>
      </c>
      <c r="G1255" s="288" t="str">
        <f>'模块 屏'!J8</f>
        <v>TPHD402/SC121D</v>
      </c>
      <c r="H1255" s="289">
        <f>'模块 屏'!L8</f>
        <v>4</v>
      </c>
    </row>
    <row r="1256" spans="1:8">
      <c r="A1256" s="282">
        <v>8</v>
      </c>
      <c r="B1256" s="286" t="str">
        <f>CONCATENATE('模块 屏'!D9,"/",'模块 屏'!E9)</f>
        <v>/</v>
      </c>
      <c r="C1256" s="284" t="str">
        <f>'模块 屏'!F9</f>
        <v>DZ14V000800</v>
      </c>
      <c r="D1256" s="284" t="str">
        <f>'模块 屏'!G9</f>
        <v>电源模块</v>
      </c>
      <c r="E1256" s="284" t="str">
        <f>'模块 屏'!H9</f>
        <v>MQ7230SIP29999XG 输入12V 输出可调 6A</v>
      </c>
      <c r="F1256" s="287">
        <f>'模块 屏'!I9</f>
        <v>0</v>
      </c>
      <c r="G1256" s="288">
        <f>'模块 屏'!J9</f>
        <v>0</v>
      </c>
      <c r="H1256" s="289">
        <f>'模块 屏'!L9</f>
        <v>5</v>
      </c>
    </row>
    <row r="1257" ht="24" spans="1:8">
      <c r="A1257" s="282">
        <v>9</v>
      </c>
      <c r="B1257" s="286" t="str">
        <f>CONCATENATE('模块 屏'!D10,"/",'模块 屏'!E10)</f>
        <v>lcd1602_TOP/LCD1602</v>
      </c>
      <c r="C1257" s="284" t="str">
        <f>'模块 屏'!F10</f>
        <v>DZ14V000902</v>
      </c>
      <c r="D1257" s="284" t="str">
        <f>'模块 屏'!G10</f>
        <v>LCD液晶屏</v>
      </c>
      <c r="E1257" s="284" t="str">
        <f>'模块 屏'!H10</f>
        <v>STN黄绿屏（底光黄绿色）/85*30*13.5/JK1602D-YG</v>
      </c>
      <c r="F1257" s="287" t="str">
        <f>'模块 屏'!I10</f>
        <v>集康电子</v>
      </c>
      <c r="G1257" s="288">
        <f>'模块 屏'!J10</f>
        <v>0</v>
      </c>
      <c r="H1257" s="289">
        <f>'模块 屏'!L10</f>
        <v>0</v>
      </c>
    </row>
    <row r="1258" spans="1:8">
      <c r="A1258" s="282">
        <v>10</v>
      </c>
      <c r="B1258" s="286" t="str">
        <f>CONCATENATE('模块 屏'!D11,"/",'模块 屏'!E11)</f>
        <v>/</v>
      </c>
      <c r="C1258" s="284" t="str">
        <f>'模块 屏'!F11</f>
        <v>DZ14V001000</v>
      </c>
      <c r="D1258" s="284" t="str">
        <f>'模块 屏'!G11</f>
        <v>电源模块</v>
      </c>
      <c r="E1258" s="284" t="str">
        <f>'模块 屏'!H11</f>
        <v>DC_DC 12V转5V模块(PT400PW)</v>
      </c>
      <c r="F1258" s="287">
        <f>'模块 屏'!I11</f>
        <v>0</v>
      </c>
      <c r="G1258" s="288" t="str">
        <f>'模块 屏'!J11</f>
        <v>WP8</v>
      </c>
      <c r="H1258" s="289">
        <f>'模块 屏'!L11</f>
        <v>4</v>
      </c>
    </row>
    <row r="1259" spans="1:8">
      <c r="A1259" s="282">
        <v>11</v>
      </c>
      <c r="B1259" s="286" t="str">
        <f>CONCATENATE('模块 屏'!D12,"/",'模块 屏'!E12)</f>
        <v>/</v>
      </c>
      <c r="C1259" s="284" t="str">
        <f>'模块 屏'!F12</f>
        <v>DZ14V001100</v>
      </c>
      <c r="D1259" s="284" t="str">
        <f>'模块 屏'!G12</f>
        <v>电源模块</v>
      </c>
      <c r="E1259" s="284" t="str">
        <f>'模块 屏'!H12</f>
        <v>MQ7250ASIP29999SXNG 输入12V 输出可调 10A</v>
      </c>
      <c r="F1259" s="287">
        <f>'模块 屏'!I12</f>
        <v>0</v>
      </c>
      <c r="G1259" s="288" t="str">
        <f>'模块 屏'!J12</f>
        <v>MMX6464</v>
      </c>
      <c r="H1259" s="289">
        <f>'模块 屏'!L12</f>
        <v>10</v>
      </c>
    </row>
    <row r="1260" spans="1:8">
      <c r="A1260" s="282">
        <v>12</v>
      </c>
      <c r="B1260" s="286" t="str">
        <f>CONCATENATE('模块 屏'!D13,"/",'模块 屏'!E13)</f>
        <v>/</v>
      </c>
      <c r="C1260" s="284" t="str">
        <f>'模块 屏'!F13</f>
        <v>DZ14V001200</v>
      </c>
      <c r="D1260" s="284" t="str">
        <f>'模块 屏'!G13</f>
        <v>电源模块</v>
      </c>
      <c r="E1260" s="284" t="str">
        <f>'模块 屏'!H13</f>
        <v>MQ7230SIP19999XG 输入5V 输出可调 6A</v>
      </c>
      <c r="F1260" s="287">
        <f>'模块 屏'!I13</f>
        <v>0</v>
      </c>
      <c r="G1260" s="288">
        <f>'模块 屏'!J13</f>
        <v>0</v>
      </c>
      <c r="H1260" s="289">
        <f>'模块 屏'!L13</f>
        <v>5</v>
      </c>
    </row>
    <row r="1261" spans="1:8">
      <c r="A1261" s="282">
        <v>13</v>
      </c>
      <c r="B1261" s="286" t="str">
        <f>CONCATENATE('模块 屏'!D14,"/",'模块 屏'!E14)</f>
        <v>LCD95L30D/LED</v>
      </c>
      <c r="C1261" s="284" t="str">
        <f>'模块 屏'!F14</f>
        <v>DZ14V001300</v>
      </c>
      <c r="D1261" s="284" t="str">
        <f>'模块 屏'!G14</f>
        <v>液晶点阵屏</v>
      </c>
      <c r="E1261" s="284" t="str">
        <f>'模块 屏'!H14</f>
        <v>G3005A0SGW3G-B0 反显 蓝底</v>
      </c>
      <c r="F1261" s="287">
        <f>'模块 屏'!I14</f>
        <v>0</v>
      </c>
      <c r="G1261" s="288">
        <f>'模块 屏'!J14</f>
        <v>0</v>
      </c>
      <c r="H1261" s="289">
        <f>'模块 屏'!L14</f>
        <v>2</v>
      </c>
    </row>
    <row r="1262" spans="1:8">
      <c r="A1262" s="282">
        <v>14</v>
      </c>
      <c r="B1262" s="286" t="str">
        <f>CONCATENATE('模块 屏'!D15,"/",'模块 屏'!E15)</f>
        <v>HR601680/HR601680</v>
      </c>
      <c r="C1262" s="284" t="str">
        <f>'模块 屏'!F15</f>
        <v>DZ14V001400</v>
      </c>
      <c r="D1262" s="284" t="str">
        <f>'模块 屏'!G15</f>
        <v>网络变压器</v>
      </c>
      <c r="E1262" s="284" t="str">
        <f>'模块 屏'!H15</f>
        <v>HR601680</v>
      </c>
      <c r="F1262" s="287">
        <f>'模块 屏'!I15</f>
        <v>0</v>
      </c>
      <c r="G1262" s="288">
        <f>'模块 屏'!J15</f>
        <v>0</v>
      </c>
      <c r="H1262" s="289">
        <f>'模块 屏'!L15</f>
        <v>24</v>
      </c>
    </row>
    <row r="1263" spans="1:8">
      <c r="A1263" s="282">
        <v>15</v>
      </c>
      <c r="B1263" s="286" t="str">
        <f>CONCATENATE('模块 屏'!D16,"/",'模块 屏'!E16)</f>
        <v>749050010A/749050010A</v>
      </c>
      <c r="C1263" s="284" t="str">
        <f>'模块 屏'!F16</f>
        <v>DZ14V001601</v>
      </c>
      <c r="D1263" s="284" t="str">
        <f>'模块 屏'!G16</f>
        <v>网络变压器</v>
      </c>
      <c r="E1263" s="284" t="str">
        <f>'模块 屏'!H16</f>
        <v>WE 749050010A SMD</v>
      </c>
      <c r="F1263" s="287">
        <f>'模块 屏'!I16</f>
        <v>0</v>
      </c>
      <c r="G1263" s="288">
        <f>'模块 屏'!J16</f>
        <v>0</v>
      </c>
      <c r="H1263" s="289">
        <f>'模块 屏'!L16</f>
        <v>24</v>
      </c>
    </row>
    <row r="1264" spans="1:8">
      <c r="A1264" s="282">
        <v>16</v>
      </c>
      <c r="B1264" s="286" t="str">
        <f>CONCATENATE('模块 屏'!D17,"/",'模块 屏'!E17)</f>
        <v>H7008FNL/H7008FNL</v>
      </c>
      <c r="C1264" s="284" t="str">
        <f>'模块 屏'!F17</f>
        <v>DZ14V001602</v>
      </c>
      <c r="D1264" s="284" t="str">
        <f>'模块 屏'!G17</f>
        <v>网络变压器</v>
      </c>
      <c r="E1264" s="284" t="str">
        <f>'模块 屏'!H17</f>
        <v>H7008FNL 24Pin</v>
      </c>
      <c r="F1264" s="287" t="str">
        <f>'模块 屏'!I17</f>
        <v>Pulse</v>
      </c>
      <c r="G1264" s="288">
        <f>'模块 屏'!J17</f>
        <v>0</v>
      </c>
      <c r="H1264" s="289">
        <f>'模块 屏'!L17</f>
        <v>24</v>
      </c>
    </row>
    <row r="1265" spans="1:8">
      <c r="A1265" s="282">
        <v>17</v>
      </c>
      <c r="B1265" s="286" t="str">
        <f>CONCATENATE('模块 屏'!D18,"/",'模块 屏'!E18)</f>
        <v>H1260FNL/H1260FNL</v>
      </c>
      <c r="C1265" s="284" t="str">
        <f>'模块 屏'!F18</f>
        <v>DZ14V001702</v>
      </c>
      <c r="D1265" s="284" t="str">
        <f>'模块 屏'!G18</f>
        <v>网络变压器</v>
      </c>
      <c r="E1265" s="284" t="str">
        <f>'模块 屏'!H18</f>
        <v>H1260FNL 16Pin</v>
      </c>
      <c r="F1265" s="287" t="str">
        <f>'模块 屏'!I18</f>
        <v>Pulse</v>
      </c>
      <c r="G1265" s="288">
        <f>'模块 屏'!J18</f>
        <v>0</v>
      </c>
      <c r="H1265" s="289">
        <f>'模块 屏'!L18</f>
        <v>24</v>
      </c>
    </row>
    <row r="1266" spans="1:8">
      <c r="A1266" s="282">
        <v>18</v>
      </c>
      <c r="B1266" s="286" t="str">
        <f>CONCATENATE('模块 屏'!D19,"/",'模块 屏'!E19)</f>
        <v>/</v>
      </c>
      <c r="C1266" s="284" t="str">
        <f>'模块 屏'!F19</f>
        <v>DZ14V001800</v>
      </c>
      <c r="D1266" s="284" t="str">
        <f>'模块 屏'!G19</f>
        <v>液晶显示屏</v>
      </c>
      <c r="E1266" s="284" t="str">
        <f>'模块 屏'!H19</f>
        <v>EG2406C4 蓝模负显</v>
      </c>
      <c r="F1266" s="287">
        <f>'模块 屏'!I19</f>
        <v>0</v>
      </c>
      <c r="G1266" s="288" t="str">
        <f>'模块 屏'!J19</f>
        <v>译员机</v>
      </c>
      <c r="H1266" s="289">
        <f>'模块 屏'!L19</f>
        <v>0</v>
      </c>
    </row>
    <row r="1267" spans="1:8">
      <c r="A1267" s="282">
        <v>19</v>
      </c>
      <c r="B1267" s="286" t="str">
        <f>CONCATENATE('模块 屏'!D20,"/",'模块 屏'!E20)</f>
        <v>HLK-RM04/HLK-RM04</v>
      </c>
      <c r="C1267" s="284" t="str">
        <f>'模块 屏'!F20</f>
        <v>DZ14V001900</v>
      </c>
      <c r="D1267" s="284" t="str">
        <f>'模块 屏'!G20</f>
        <v>GUI模块</v>
      </c>
      <c r="E1267" s="284" t="str">
        <f>'模块 屏'!H20</f>
        <v>RT5350F TPRP817409自带14P单排针*2</v>
      </c>
      <c r="F1267" s="287">
        <f>'模块 屏'!I20</f>
        <v>0</v>
      </c>
      <c r="G1267" s="288" t="str">
        <f>'模块 屏'!J20</f>
        <v>外购品</v>
      </c>
      <c r="H1267" s="289">
        <f>'模块 屏'!L20</f>
        <v>0</v>
      </c>
    </row>
    <row r="1268" ht="45" spans="1:8">
      <c r="A1268" s="282">
        <v>20</v>
      </c>
      <c r="B1268" s="286" t="str">
        <f>CONCATENATE('模块 屏'!D21,"/",'模块 屏'!E21)</f>
        <v>/</v>
      </c>
      <c r="C1268" s="284">
        <f>'模块 屏'!F21</f>
        <v>0</v>
      </c>
      <c r="D1268" s="284" t="str">
        <f>'模块 屏'!G21</f>
        <v>GUI模块</v>
      </c>
      <c r="E1268" s="284" t="str">
        <f>'模块 屏'!H21</f>
        <v>RT5350F TPRP817409自带14P单排针*2</v>
      </c>
      <c r="F1268" s="287">
        <f>'模块 屏'!I21</f>
        <v>0</v>
      </c>
      <c r="G1268" s="288" t="str">
        <f>'模块 屏'!J21</f>
        <v>外购品(回货后先拆"U3"烧录程序后再焊上)先烧录一点绿色</v>
      </c>
      <c r="H1268" s="289">
        <f>'模块 屏'!L21</f>
        <v>0</v>
      </c>
    </row>
    <row r="1269" spans="1:8">
      <c r="A1269" s="282">
        <v>21</v>
      </c>
      <c r="B1269" s="286" t="str">
        <f>CONCATENATE('模块 屏'!D22,"/",'模块 屏'!E22)</f>
        <v>/</v>
      </c>
      <c r="C1269" s="284" t="str">
        <f>'模块 屏'!F22</f>
        <v>DZ14V002000</v>
      </c>
      <c r="D1269" s="284" t="str">
        <f>'模块 屏'!G22</f>
        <v>OLED屏</v>
      </c>
      <c r="E1269" s="284" t="str">
        <f>'模块 屏'!H22</f>
        <v>M0099X 0.96"128*64 蓝光OLED</v>
      </c>
      <c r="F1269" s="287">
        <f>'模块 屏'!I22</f>
        <v>0</v>
      </c>
      <c r="G1269" s="288" t="str">
        <f>'模块 屏'!J22</f>
        <v>嵌入会讨</v>
      </c>
      <c r="H1269" s="289">
        <f>'模块 屏'!L22</f>
        <v>0</v>
      </c>
    </row>
    <row r="1270" spans="1:8">
      <c r="A1270" s="282">
        <v>22</v>
      </c>
      <c r="B1270" s="286" t="str">
        <f>CONCATENATE('模块 屏'!D23,"/",'模块 屏'!E23)</f>
        <v>/</v>
      </c>
      <c r="C1270" s="284" t="str">
        <f>'模块 屏'!F23</f>
        <v>DZ14V002101</v>
      </c>
      <c r="D1270" s="284" t="str">
        <f>'模块 屏'!G23</f>
        <v>网络变压器</v>
      </c>
      <c r="E1270" s="284" t="str">
        <f>'模块 屏'!H23</f>
        <v>S16-1102 10/100 BASE-T TRANSFORMER</v>
      </c>
      <c r="F1270" s="287" t="str">
        <f>'模块 屏'!I23</f>
        <v>索特</v>
      </c>
      <c r="G1270" s="288">
        <f>'模块 屏'!J23</f>
        <v>0</v>
      </c>
      <c r="H1270" s="289">
        <f>'模块 屏'!L23</f>
        <v>0</v>
      </c>
    </row>
    <row r="1271" spans="1:8">
      <c r="A1271" s="282">
        <v>23</v>
      </c>
      <c r="B1271" s="286" t="str">
        <f>CONCATENATE('模块 屏'!D24,"/",'模块 屏'!E24)</f>
        <v>DIP_RET_290124/RTE24024</v>
      </c>
      <c r="C1271" s="284" t="str">
        <f>'模块 屏'!F24</f>
        <v>DZ14V002200</v>
      </c>
      <c r="D1271" s="284" t="str">
        <f>'模块 屏'!G24</f>
        <v>DIP继电器</v>
      </c>
      <c r="E1271" s="284" t="str">
        <f>'模块 屏'!H24</f>
        <v>RTE24024 24VDC 8A/250VAC</v>
      </c>
      <c r="F1271" s="287" t="str">
        <f>'模块 屏'!I24</f>
        <v>TE 泰科</v>
      </c>
      <c r="G1271" s="288">
        <f>'模块 屏'!J24</f>
        <v>0</v>
      </c>
      <c r="H1271" s="289">
        <f>'模块 屏'!L24</f>
        <v>0</v>
      </c>
    </row>
    <row r="1272" spans="1:8">
      <c r="A1272" s="282">
        <v>24</v>
      </c>
      <c r="B1272" s="286" t="str">
        <f>CONCATENATE('模块 屏'!D25,"/",'模块 屏'!E25)</f>
        <v>/FA2805</v>
      </c>
      <c r="C1272" s="284" t="str">
        <f>'模块 屏'!F25</f>
        <v>DZ14V002300</v>
      </c>
      <c r="D1272" s="284" t="str">
        <f>'模块 屏'!G25</f>
        <v>SMD 隔离变压器</v>
      </c>
      <c r="E1272" s="284" t="str">
        <f>'模块 屏'!H25</f>
        <v>FA2805</v>
      </c>
      <c r="F1272" s="287" t="str">
        <f>'模块 屏'!I25</f>
        <v>品信</v>
      </c>
      <c r="G1272" s="288">
        <f>'模块 屏'!J25</f>
        <v>0</v>
      </c>
      <c r="H1272" s="289">
        <f>'模块 屏'!L25</f>
        <v>0</v>
      </c>
    </row>
    <row r="1273" spans="1:8">
      <c r="A1273" s="282">
        <v>25</v>
      </c>
      <c r="B1273" s="286" t="str">
        <f>CONCATENATE('模块 屏'!D26,"/",'模块 屏'!E26)</f>
        <v>/FA2925</v>
      </c>
      <c r="C1273" s="284" t="str">
        <f>'模块 屏'!F26</f>
        <v>DZ14V002400</v>
      </c>
      <c r="D1273" s="284" t="str">
        <f>'模块 屏'!G26</f>
        <v>SMD变压器</v>
      </c>
      <c r="E1273" s="284" t="str">
        <f>'模块 屏'!H26</f>
        <v>FA2925</v>
      </c>
      <c r="F1273" s="287" t="str">
        <f>'模块 屏'!I26</f>
        <v>品信</v>
      </c>
      <c r="G1273" s="288">
        <f>'模块 屏'!J26</f>
        <v>0</v>
      </c>
      <c r="H1273" s="289">
        <f>'模块 屏'!L26</f>
        <v>0</v>
      </c>
    </row>
    <row r="1274" ht="24" spans="1:8">
      <c r="A1274" s="282">
        <v>26</v>
      </c>
      <c r="B1274" s="286" t="str">
        <f>CONCATENATE('模块 屏'!D27,"/",'模块 屏'!E27)</f>
        <v>lcd1602_TOP/JK1602D-B</v>
      </c>
      <c r="C1274" s="284" t="str">
        <f>'模块 屏'!F27</f>
        <v>DZ14V002501</v>
      </c>
      <c r="D1274" s="284" t="str">
        <f>'模块 屏'!G27</f>
        <v>LCD液晶屏</v>
      </c>
      <c r="E1274" s="284" t="str">
        <f>'模块 屏'!H27</f>
        <v>85*30*13.5蓝底白字(底光蓝色）/JK1602D-B 背光5V供电</v>
      </c>
      <c r="F1274" s="287" t="str">
        <f>'模块 屏'!I27</f>
        <v>集康电子</v>
      </c>
      <c r="G1274" s="288">
        <f>'模块 屏'!J27</f>
        <v>0</v>
      </c>
      <c r="H1274" s="289">
        <f>'模块 屏'!L27</f>
        <v>0</v>
      </c>
    </row>
    <row r="1275" ht="24" spans="1:8">
      <c r="A1275" s="282">
        <v>27</v>
      </c>
      <c r="B1275" s="286" t="str">
        <f>CONCATENATE('模块 屏'!D28,"/",'模块 屏'!E28)</f>
        <v>EFD15FA2805-2_BOTTOM/EFD-15-FA2805-2</v>
      </c>
      <c r="C1275" s="284" t="str">
        <f>'模块 屏'!F28</f>
        <v>DZ14V002600</v>
      </c>
      <c r="D1275" s="284" t="str">
        <f>'模块 屏'!G28</f>
        <v>SMD变压器</v>
      </c>
      <c r="E1275" s="284" t="str">
        <f>'模块 屏'!H28</f>
        <v>EFD15-FA2805-2 SMD TRANSFORMER L22.5*W17.5*H9.0mm</v>
      </c>
      <c r="F1275" s="287" t="str">
        <f>'模块 屏'!I28</f>
        <v>品信</v>
      </c>
      <c r="G1275" s="288">
        <f>'模块 屏'!J28</f>
        <v>0</v>
      </c>
      <c r="H1275" s="289">
        <f>'模块 屏'!L28</f>
        <v>10</v>
      </c>
    </row>
    <row r="1276" ht="24" spans="1:8">
      <c r="A1276" s="282">
        <v>28</v>
      </c>
      <c r="B1276" s="286" t="str">
        <f>CONCATENATE('模块 屏'!D29,"/",'模块 屏'!E29)</f>
        <v>/</v>
      </c>
      <c r="C1276" s="284" t="str">
        <f>'模块 屏'!F29</f>
        <v>DZ14V002701</v>
      </c>
      <c r="D1276" s="284" t="str">
        <f>'模块 屏'!G29</f>
        <v>LCD液晶屏</v>
      </c>
      <c r="E1276" s="284" t="str">
        <f>'模块 屏'!H29</f>
        <v>85*30*13.5蓝底白字(底光蓝色）/JK1602D-B1 背光3V供电</v>
      </c>
      <c r="F1276" s="287" t="str">
        <f>'模块 屏'!I29</f>
        <v>集康电子</v>
      </c>
      <c r="G1276" s="288">
        <f>'模块 屏'!J29</f>
        <v>0</v>
      </c>
      <c r="H1276" s="289">
        <f>'模块 屏'!L29</f>
        <v>0</v>
      </c>
    </row>
    <row r="1277" spans="1:8">
      <c r="A1277" s="282">
        <v>29</v>
      </c>
      <c r="B1277" s="286" t="str">
        <f>CONCATENATE('模块 屏'!D30,"/",'模块 屏'!E30)</f>
        <v>MQ7290S/MQ7290S</v>
      </c>
      <c r="C1277" s="284" t="str">
        <f>'模块 屏'!F30</f>
        <v>DZ14V002800</v>
      </c>
      <c r="D1277" s="284" t="str">
        <f>'模块 屏'!G30</f>
        <v>电源模块</v>
      </c>
      <c r="E1277" s="284" t="str">
        <f>'模块 屏'!H30</f>
        <v>DC_DC MQ7290S2 12V转1.2V/50A模块</v>
      </c>
      <c r="F1277" s="287" t="str">
        <f>'模块 屏'!I30</f>
        <v>上海英联电子</v>
      </c>
      <c r="G1277" s="288">
        <f>'模块 屏'!J30</f>
        <v>0</v>
      </c>
      <c r="H1277" s="289">
        <f>'模块 屏'!L30</f>
        <v>16</v>
      </c>
    </row>
    <row r="1278" spans="1:8">
      <c r="A1278" s="282">
        <v>30</v>
      </c>
      <c r="B1278" s="286" t="str">
        <f>CONCATENATE('模块 屏'!D31,"/",'模块 屏'!E31)</f>
        <v>ERNI_973056/ERNI 973056</v>
      </c>
      <c r="C1278" s="284" t="str">
        <f>'模块 屏'!F31</f>
        <v>DZ14V002900</v>
      </c>
      <c r="D1278" s="284" t="str">
        <f>'模块 屏'!G31</f>
        <v>电源模块</v>
      </c>
      <c r="E1278" s="284" t="str">
        <f>'模块 屏'!H31</f>
        <v>BH300S48 57.9*61.0*12.7mm 300W -40－+85℃</v>
      </c>
      <c r="F1278" s="287" t="str">
        <f>'模块 屏'!I31</f>
        <v>核达</v>
      </c>
      <c r="G1278" s="288">
        <f>'模块 屏'!J31</f>
        <v>0</v>
      </c>
      <c r="H1278" s="289">
        <f>'模块 屏'!L31</f>
        <v>0</v>
      </c>
    </row>
    <row r="1279" ht="24" spans="1:8">
      <c r="A1279" s="282">
        <v>31</v>
      </c>
      <c r="B1279" s="286" t="str">
        <f>CONCATENATE('模块 屏'!D32,"/",'模块 屏'!E32)</f>
        <v>EFD15FA2805-2/COILCRAFT</v>
      </c>
      <c r="C1279" s="284" t="str">
        <f>'模块 屏'!F32</f>
        <v>DZ14V003100</v>
      </c>
      <c r="D1279" s="284" t="str">
        <f>'模块 屏'!G32</f>
        <v>SMD变压器</v>
      </c>
      <c r="E1279" s="284" t="str">
        <f>'模块 屏'!H32</f>
        <v>EFD15-FA2925-2 TRANSFORMER L22.5*W17.5*H9.0mm SMD</v>
      </c>
      <c r="F1279" s="287" t="str">
        <f>'模块 屏'!I32</f>
        <v>东友</v>
      </c>
      <c r="G1279" s="288">
        <f>'模块 屏'!J32</f>
        <v>0</v>
      </c>
      <c r="H1279" s="289">
        <f>'模块 屏'!L32</f>
        <v>0</v>
      </c>
    </row>
    <row r="1280" spans="1:8">
      <c r="A1280" s="282">
        <v>32</v>
      </c>
      <c r="B1280" s="286" t="str">
        <f>CONCATENATE('模块 屏'!D33,"/",'模块 屏'!E33)</f>
        <v>/lcd1602_TOP</v>
      </c>
      <c r="C1280" s="284" t="str">
        <f>'模块 屏'!F33</f>
        <v>DZ14V003201</v>
      </c>
      <c r="D1280" s="284" t="str">
        <f>'模块 屏'!G33</f>
        <v>LCD液晶屏</v>
      </c>
      <c r="E1280" s="284" t="str">
        <f>'模块 屏'!H33</f>
        <v>85*30*13.5白底黑字(底光白色）/JK1602D-B</v>
      </c>
      <c r="F1280" s="287" t="str">
        <f>'模块 屏'!I33</f>
        <v>集康电子</v>
      </c>
      <c r="G1280" s="288">
        <f>'模块 屏'!J33</f>
        <v>0</v>
      </c>
      <c r="H1280" s="289">
        <f>'模块 屏'!L33</f>
        <v>0</v>
      </c>
    </row>
    <row r="1281" ht="24" spans="1:8">
      <c r="A1281" s="282">
        <v>33</v>
      </c>
      <c r="B1281" s="286" t="str">
        <f>CONCATENATE('模块 屏'!D34,"/",'模块 屏'!E34)</f>
        <v>STFM24-39-630/H5008T</v>
      </c>
      <c r="C1281" s="284" t="str">
        <f>'模块 屏'!F34</f>
        <v>DZ14V003300</v>
      </c>
      <c r="D1281" s="284" t="str">
        <f>'模块 屏'!G34</f>
        <v>SMD网络变压器</v>
      </c>
      <c r="E1281" s="284" t="str">
        <f>'模块 屏'!H34</f>
        <v>H5008NL STFM24-39-630 1000BASE-T Operating Temperature 0°C to 70°C</v>
      </c>
      <c r="F1281" s="287" t="str">
        <f>'模块 屏'!I34</f>
        <v>PULSE</v>
      </c>
      <c r="G1281" s="288">
        <f>'模块 屏'!J34</f>
        <v>0</v>
      </c>
      <c r="H1281" s="289">
        <f>'模块 屏'!L34</f>
        <v>24</v>
      </c>
    </row>
    <row r="1282" spans="1:8">
      <c r="A1282" s="282">
        <v>34</v>
      </c>
      <c r="B1282" s="286" t="str">
        <f>CONCATENATE('模块 屏'!D35,"/",'模块 屏'!E35)</f>
        <v>AGQ200A4H/AGQ200A12</v>
      </c>
      <c r="C1282" s="284" t="str">
        <f>'模块 屏'!F35</f>
        <v>DZ14V003400</v>
      </c>
      <c r="D1282" s="284" t="str">
        <f>'模块 屏'!G35</f>
        <v>SMD继电器</v>
      </c>
      <c r="E1282" s="284" t="str">
        <f>'模块 屏'!H35</f>
        <v>AGQ200A12Z Coil Rating V DC 12V</v>
      </c>
      <c r="F1282" s="287" t="str">
        <f>'模块 屏'!I35</f>
        <v>松下</v>
      </c>
      <c r="G1282" s="288">
        <f>'模块 屏'!J35</f>
        <v>0</v>
      </c>
      <c r="H1282" s="289">
        <f>'模块 屏'!L35</f>
        <v>8</v>
      </c>
    </row>
    <row r="1283" ht="24" spans="1:8">
      <c r="A1283" s="282">
        <v>35</v>
      </c>
      <c r="B1283" s="286" t="str">
        <f>CONCATENATE('模块 屏'!D36,"/",'模块 屏'!E36)</f>
        <v>T-27X33-12P-4_0/EFD25-FA07139</v>
      </c>
      <c r="C1283" s="284" t="str">
        <f>'模块 屏'!F36</f>
        <v>DZ14V003500</v>
      </c>
      <c r="D1283" s="284" t="str">
        <f>'模块 屏'!G36</f>
        <v>SMD变压器</v>
      </c>
      <c r="E1283" s="284" t="str">
        <f>'模块 屏'!H36</f>
        <v>EFD25-FA07139 152uH±15%@200KHZ 1.0V</v>
      </c>
      <c r="F1283" s="287" t="str">
        <f>'模块 屏'!I36</f>
        <v>索凌</v>
      </c>
      <c r="G1283" s="288">
        <f>'模块 屏'!J36</f>
        <v>0</v>
      </c>
      <c r="H1283" s="289">
        <f>'模块 屏'!L36</f>
        <v>12</v>
      </c>
    </row>
    <row r="1284" spans="1:8">
      <c r="A1284" s="282">
        <v>36</v>
      </c>
      <c r="B1284" s="286" t="str">
        <f>CONCATENATE('模块 屏'!D37,"/",'模块 屏'!E37)</f>
        <v>H700XNL/ML24S15RS</v>
      </c>
      <c r="C1284" s="284" t="str">
        <f>'模块 屏'!F37</f>
        <v>DZ14V003600</v>
      </c>
      <c r="D1284" s="284" t="str">
        <f>'模块 屏'!G37</f>
        <v>网络变压器</v>
      </c>
      <c r="E1284" s="284" t="str">
        <f>'模块 屏'!H37</f>
        <v>ML24S15RS</v>
      </c>
      <c r="F1284" s="287" t="str">
        <f>'模块 屏'!I37</f>
        <v>渼仕Matrix</v>
      </c>
      <c r="G1284" s="288">
        <f>'模块 屏'!J37</f>
        <v>0</v>
      </c>
      <c r="H1284" s="289">
        <f>'模块 屏'!L37</f>
        <v>20</v>
      </c>
    </row>
    <row r="1285" spans="1:8">
      <c r="A1285" s="282">
        <v>37</v>
      </c>
      <c r="B1285" s="286" t="str">
        <f>CONCATENATE('模块 屏'!D38,"/",'模块 屏'!E38)</f>
        <v>O-HLK-7688A-59P/HLK-7688A</v>
      </c>
      <c r="C1285" s="284" t="str">
        <f>'模块 屏'!F38</f>
        <v>DZ14V003700</v>
      </c>
      <c r="D1285" s="284" t="str">
        <f>'模块 屏'!G38</f>
        <v>Hi-Link网络模块</v>
      </c>
      <c r="E1285" s="284" t="str">
        <f>'模块 屏'!H38</f>
        <v>HLK-7688A模块，18mm×32.8mm×2.8mm</v>
      </c>
      <c r="F1285" s="287" t="str">
        <f>'模块 屏'!I38</f>
        <v>海凌科</v>
      </c>
      <c r="G1285" s="288">
        <f>'模块 屏'!J38</f>
        <v>0</v>
      </c>
      <c r="H1285" s="289">
        <f>'模块 屏'!L38</f>
        <v>24</v>
      </c>
    </row>
    <row r="1286" spans="1:8">
      <c r="A1286" s="282">
        <v>38</v>
      </c>
      <c r="B1286" s="286" t="str">
        <f>CONCATENATE('模块 屏'!D39,"/",'模块 屏'!E39)</f>
        <v>FPC-4_3-WKS43066/WKS43066</v>
      </c>
      <c r="C1286" s="284" t="str">
        <f>'模块 屏'!F39</f>
        <v>DZ14V003800</v>
      </c>
      <c r="D1286" s="284" t="str">
        <f>'模块 屏'!G39</f>
        <v>LCD液晶屏</v>
      </c>
      <c r="E1286" s="284" t="str">
        <f>'模块 屏'!H39</f>
        <v>WKS43066 4.3寸 800*480 电容屏</v>
      </c>
      <c r="F1286" s="287" t="str">
        <f>'模块 屏'!I39</f>
        <v>WKS</v>
      </c>
      <c r="G1286" s="288">
        <f>'模块 屏'!J39</f>
        <v>0</v>
      </c>
      <c r="H1286" s="289">
        <f>'模块 屏'!L39</f>
        <v>37</v>
      </c>
    </row>
    <row r="1287" spans="1:8">
      <c r="A1287" s="282">
        <v>39</v>
      </c>
      <c r="B1287" s="286" t="str">
        <f>CONCATENATE('模块 屏'!D40,"/",'模块 屏'!E40)</f>
        <v>/H7108NLA</v>
      </c>
      <c r="C1287" s="284" t="str">
        <f>'模块 屏'!F40</f>
        <v>DZ14V003900</v>
      </c>
      <c r="D1287" s="284" t="str">
        <f>'模块 屏'!G40</f>
        <v>网络变压器</v>
      </c>
      <c r="E1287" s="284" t="str">
        <f>'模块 屏'!H40</f>
        <v>H7108NLA</v>
      </c>
      <c r="F1287" s="287" t="str">
        <f>'模块 屏'!I40</f>
        <v>PULSE</v>
      </c>
      <c r="G1287" s="288">
        <f>'模块 屏'!J40</f>
        <v>0</v>
      </c>
      <c r="H1287" s="289">
        <f>'模块 屏'!L40</f>
        <v>24</v>
      </c>
    </row>
    <row r="1288" spans="1:8">
      <c r="A1288" s="282">
        <v>40</v>
      </c>
      <c r="B1288" s="286" t="str">
        <f>CONCATENATE('模块 屏'!D41,"/",'模块 屏'!E41)</f>
        <v>/</v>
      </c>
      <c r="C1288" s="284">
        <f>'模块 屏'!F41</f>
        <v>0</v>
      </c>
      <c r="D1288" s="284">
        <f>'模块 屏'!G41</f>
        <v>0</v>
      </c>
      <c r="E1288" s="284">
        <f>'模块 屏'!H41</f>
        <v>0</v>
      </c>
      <c r="F1288" s="287">
        <f>'模块 屏'!I41</f>
        <v>0</v>
      </c>
      <c r="G1288" s="288">
        <f>'模块 屏'!J41</f>
        <v>0</v>
      </c>
      <c r="H1288" s="289">
        <f>'模块 屏'!L41</f>
        <v>0</v>
      </c>
    </row>
    <row r="1289" spans="1:8">
      <c r="A1289" s="282">
        <v>41</v>
      </c>
      <c r="B1289" s="286" t="str">
        <f>CONCATENATE('模块 屏'!D42,"/",'模块 屏'!E42)</f>
        <v>/</v>
      </c>
      <c r="C1289" s="284">
        <f>'模块 屏'!F42</f>
        <v>0</v>
      </c>
      <c r="D1289" s="284">
        <f>'模块 屏'!G42</f>
        <v>0</v>
      </c>
      <c r="E1289" s="284">
        <f>'模块 屏'!H42</f>
        <v>0</v>
      </c>
      <c r="F1289" s="287">
        <f>'模块 屏'!I42</f>
        <v>0</v>
      </c>
      <c r="G1289" s="288">
        <f>'模块 屏'!J42</f>
        <v>0</v>
      </c>
      <c r="H1289" s="289">
        <f>'模块 屏'!L42</f>
        <v>0</v>
      </c>
    </row>
    <row r="1290" spans="1:8">
      <c r="A1290" s="282"/>
      <c r="B1290" s="286" t="str">
        <f>CONCATENATE('模块 屏'!D43,"/",'模块 屏'!E43)</f>
        <v>/</v>
      </c>
      <c r="C1290" s="284">
        <f>'模块 屏'!F43</f>
        <v>0</v>
      </c>
      <c r="D1290" s="284">
        <f>'模块 屏'!G43</f>
        <v>0</v>
      </c>
      <c r="E1290" s="284">
        <f>'模块 屏'!H43</f>
        <v>0</v>
      </c>
      <c r="F1290" s="287">
        <f>'模块 屏'!I43</f>
        <v>0</v>
      </c>
      <c r="G1290" s="288">
        <f>'模块 屏'!J43</f>
        <v>0</v>
      </c>
      <c r="H1290" s="289">
        <f>'模块 屏'!L43</f>
        <v>0</v>
      </c>
    </row>
    <row r="1291" spans="1:8">
      <c r="A1291" s="282"/>
      <c r="B1291" s="286" t="str">
        <f>CONCATENATE('模块 屏'!D44,"/",'模块 屏'!E44)</f>
        <v>/</v>
      </c>
      <c r="C1291" s="284">
        <f>'模块 屏'!F44</f>
        <v>0</v>
      </c>
      <c r="D1291" s="284">
        <f>'模块 屏'!G44</f>
        <v>0</v>
      </c>
      <c r="E1291" s="284">
        <f>'模块 屏'!H44</f>
        <v>0</v>
      </c>
      <c r="F1291" s="287">
        <f>'模块 屏'!I44</f>
        <v>0</v>
      </c>
      <c r="G1291" s="288">
        <f>'模块 屏'!J44</f>
        <v>0</v>
      </c>
      <c r="H1291" s="289">
        <f>'模块 屏'!L44</f>
        <v>0</v>
      </c>
    </row>
    <row r="1292" spans="1:8">
      <c r="A1292" s="282"/>
      <c r="B1292" s="286" t="str">
        <f>CONCATENATE('模块 屏'!D45,"/",'模块 屏'!E45)</f>
        <v>/</v>
      </c>
      <c r="C1292" s="284">
        <f>'模块 屏'!F45</f>
        <v>0</v>
      </c>
      <c r="D1292" s="284">
        <f>'模块 屏'!G45</f>
        <v>0</v>
      </c>
      <c r="E1292" s="284">
        <f>'模块 屏'!H45</f>
        <v>0</v>
      </c>
      <c r="F1292" s="287">
        <f>'模块 屏'!I45</f>
        <v>0</v>
      </c>
      <c r="G1292" s="288">
        <f>'模块 屏'!J45</f>
        <v>0</v>
      </c>
      <c r="H1292" s="289">
        <f>'模块 屏'!L45</f>
        <v>0</v>
      </c>
    </row>
    <row r="1293" spans="1:8">
      <c r="A1293" s="282"/>
      <c r="B1293" s="286" t="str">
        <f>CONCATENATE('模块 屏'!D46,"/",'模块 屏'!E46)</f>
        <v>/</v>
      </c>
      <c r="C1293" s="284">
        <f>'模块 屏'!F46</f>
        <v>0</v>
      </c>
      <c r="D1293" s="284">
        <f>'模块 屏'!G46</f>
        <v>0</v>
      </c>
      <c r="E1293" s="284">
        <f>'模块 屏'!H46</f>
        <v>0</v>
      </c>
      <c r="F1293" s="287">
        <f>'模块 屏'!I46</f>
        <v>0</v>
      </c>
      <c r="G1293" s="288">
        <f>'模块 屏'!J46</f>
        <v>0</v>
      </c>
      <c r="H1293" s="289">
        <f>'模块 屏'!L46</f>
        <v>0</v>
      </c>
    </row>
    <row r="1294" spans="1:8">
      <c r="A1294" s="282"/>
      <c r="B1294" s="286" t="str">
        <f>CONCATENATE('模块 屏'!D47,"/",'模块 屏'!E47)</f>
        <v>/</v>
      </c>
      <c r="C1294" s="284">
        <f>'模块 屏'!F47</f>
        <v>0</v>
      </c>
      <c r="D1294" s="284">
        <f>'模块 屏'!G47</f>
        <v>0</v>
      </c>
      <c r="E1294" s="284">
        <f>'模块 屏'!H47</f>
        <v>0</v>
      </c>
      <c r="F1294" s="287">
        <f>'模块 屏'!I47</f>
        <v>0</v>
      </c>
      <c r="G1294" s="288">
        <f>'模块 屏'!J47</f>
        <v>0</v>
      </c>
      <c r="H1294" s="289">
        <f>'模块 屏'!L47</f>
        <v>0</v>
      </c>
    </row>
    <row r="1295" spans="1:8">
      <c r="A1295" s="282"/>
      <c r="B1295" s="286" t="str">
        <f>CONCATENATE('模块 屏'!D48,"/",'模块 屏'!E48)</f>
        <v>/</v>
      </c>
      <c r="C1295" s="284">
        <f>'模块 屏'!F48</f>
        <v>0</v>
      </c>
      <c r="D1295" s="284">
        <f>'模块 屏'!G48</f>
        <v>0</v>
      </c>
      <c r="E1295" s="284">
        <f>'模块 屏'!H48</f>
        <v>0</v>
      </c>
      <c r="F1295" s="287">
        <f>'模块 屏'!I48</f>
        <v>0</v>
      </c>
      <c r="G1295" s="288">
        <f>'模块 屏'!J48</f>
        <v>0</v>
      </c>
      <c r="H1295" s="289">
        <f>'模块 屏'!L48</f>
        <v>0</v>
      </c>
    </row>
    <row r="1296" spans="1:8">
      <c r="A1296" s="282"/>
      <c r="B1296" s="286"/>
      <c r="C1296" s="284"/>
      <c r="D1296" s="284"/>
      <c r="E1296" s="284"/>
      <c r="F1296" s="287"/>
      <c r="G1296" s="288"/>
      <c r="H1296" s="289"/>
    </row>
    <row r="1297" spans="1:8">
      <c r="A1297" s="282"/>
      <c r="B1297" s="290" t="s">
        <v>44</v>
      </c>
      <c r="C1297" s="284"/>
      <c r="D1297" s="284"/>
      <c r="E1297" s="284"/>
      <c r="F1297" s="287"/>
      <c r="G1297" s="288"/>
      <c r="H1297" s="289"/>
    </row>
    <row r="1298" spans="1:8">
      <c r="A1298" s="282">
        <v>1</v>
      </c>
      <c r="B1298" s="286" t="str">
        <f>CONCATENATE(开关!D2,"/",开关!E2)</f>
        <v>/</v>
      </c>
      <c r="C1298" s="284" t="str">
        <f>开关!F2</f>
        <v>DZ15V000100</v>
      </c>
      <c r="D1298" s="284" t="str">
        <f>开关!G2</f>
        <v>DIP拨码开关</v>
      </c>
      <c r="E1298" s="284" t="str">
        <f>开关!H2</f>
        <v>平拨型 DS-08-V 红色 立式180°</v>
      </c>
      <c r="F1298" s="287">
        <f>开关!I2</f>
        <v>0</v>
      </c>
      <c r="G1298" s="288">
        <f>开关!J2</f>
        <v>0</v>
      </c>
      <c r="H1298" s="289">
        <f>开关!L2</f>
        <v>16</v>
      </c>
    </row>
    <row r="1299" spans="1:8">
      <c r="A1299" s="282">
        <v>2</v>
      </c>
      <c r="B1299" s="286" t="str">
        <f>CONCATENATE(开关!D3,"/",开关!E3)</f>
        <v>da-02-t /SW DIP-2</v>
      </c>
      <c r="C1299" s="284" t="str">
        <f>开关!F3</f>
        <v>DZ15V000200</v>
      </c>
      <c r="D1299" s="284" t="str">
        <f>开关!G3</f>
        <v>DIP拨码开关</v>
      </c>
      <c r="E1299" s="284" t="str">
        <f>开关!H3</f>
        <v>琴键型 DPL-02-V 红色 立式180°</v>
      </c>
      <c r="F1299" s="287">
        <f>开关!I3</f>
        <v>0</v>
      </c>
      <c r="G1299" s="288">
        <f>开关!J3</f>
        <v>0</v>
      </c>
      <c r="H1299" s="289">
        <f>开关!L3</f>
        <v>4</v>
      </c>
    </row>
    <row r="1300" spans="1:8">
      <c r="A1300" s="282">
        <v>3</v>
      </c>
      <c r="B1300" s="286" t="str">
        <f>CONCATENATE(开关!D4,"/",开关!E4)</f>
        <v>da-04-t /SW DIP-4</v>
      </c>
      <c r="C1300" s="284" t="str">
        <f>开关!F4</f>
        <v>DZ15V000300</v>
      </c>
      <c r="D1300" s="284" t="str">
        <f>开关!G4</f>
        <v>DIP拨码开关</v>
      </c>
      <c r="E1300" s="284" t="str">
        <f>开关!H4</f>
        <v>直角型 DA-04-R 红色 卧式90°</v>
      </c>
      <c r="F1300" s="287">
        <f>开关!I4</f>
        <v>0</v>
      </c>
      <c r="G1300" s="288">
        <f>开关!J4</f>
        <v>0</v>
      </c>
      <c r="H1300" s="289">
        <f>开关!L4</f>
        <v>8</v>
      </c>
    </row>
    <row r="1301" spans="1:8">
      <c r="A1301" s="282">
        <v>4</v>
      </c>
      <c r="B1301" s="286" t="str">
        <f>CONCATENATE(开关!D5,"/",开关!E5)</f>
        <v>/</v>
      </c>
      <c r="C1301" s="284" t="str">
        <f>开关!F5</f>
        <v>DZ15V000400</v>
      </c>
      <c r="D1301" s="284" t="str">
        <f>开关!G5</f>
        <v>DIP拨码开关</v>
      </c>
      <c r="E1301" s="284" t="str">
        <f>开关!H5</f>
        <v>直角型 DA-02-R 红色 卧式90°</v>
      </c>
      <c r="F1301" s="287">
        <f>开关!I5</f>
        <v>0</v>
      </c>
      <c r="G1301" s="288">
        <f>开关!J5</f>
        <v>0</v>
      </c>
      <c r="H1301" s="289">
        <f>开关!L5</f>
        <v>0</v>
      </c>
    </row>
    <row r="1302" spans="1:8">
      <c r="A1302" s="282">
        <v>5</v>
      </c>
      <c r="B1302" s="286" t="str">
        <f>CONCATENATE(开关!D6,"/",开关!E6)</f>
        <v>2P3T/SK-23D07 大柄</v>
      </c>
      <c r="C1302" s="284" t="str">
        <f>开关!F6</f>
        <v>DZ15V000500</v>
      </c>
      <c r="D1302" s="284" t="str">
        <f>开关!G6</f>
        <v>DIP拨动开关</v>
      </c>
      <c r="E1302" s="284" t="str">
        <f>开关!H6</f>
        <v>三档 SK-23D07（2P3T）大柄</v>
      </c>
      <c r="F1302" s="287">
        <f>开关!I6</f>
        <v>0</v>
      </c>
      <c r="G1302" s="288" t="str">
        <f>开关!J6</f>
        <v>大柄</v>
      </c>
      <c r="H1302" s="289">
        <f>开关!L6</f>
        <v>10</v>
      </c>
    </row>
    <row r="1303" spans="1:8">
      <c r="A1303" s="282">
        <v>6</v>
      </c>
      <c r="B1303" s="286" t="str">
        <f>CONCATENATE(开关!D7,"/",开关!E7)</f>
        <v>2P3T/SK-23D07 小柄</v>
      </c>
      <c r="C1303" s="284" t="str">
        <f>开关!F7</f>
        <v>DZ15V000501</v>
      </c>
      <c r="D1303" s="284" t="str">
        <f>开关!G7</f>
        <v>DIP拨动开关</v>
      </c>
      <c r="E1303" s="284" t="str">
        <f>开关!H7</f>
        <v>三档 SK-23D07（2P3T）小柄</v>
      </c>
      <c r="F1303" s="287">
        <f>开关!I7</f>
        <v>0</v>
      </c>
      <c r="G1303" s="288" t="str">
        <f>开关!J7</f>
        <v>小柄（PA2B专用）</v>
      </c>
      <c r="H1303" s="289">
        <f>开关!L7</f>
        <v>10</v>
      </c>
    </row>
    <row r="1304" spans="1:8">
      <c r="A1304" s="282">
        <v>7</v>
      </c>
      <c r="B1304" s="286" t="str">
        <f>CONCATENATE(开关!D8,"/",开关!E8)</f>
        <v>DTS62/KEY_DTS62</v>
      </c>
      <c r="C1304" s="284" t="str">
        <f>开关!F8</f>
        <v>DZ15V000600</v>
      </c>
      <c r="D1304" s="284" t="str">
        <f>开关!G8</f>
        <v>DIP轻触按键</v>
      </c>
      <c r="E1304" s="284" t="str">
        <f>开关!H8</f>
        <v>SW-6*6 DTS-65R-V </v>
      </c>
      <c r="F1304" s="287">
        <f>开关!I8</f>
        <v>0</v>
      </c>
      <c r="G1304" s="288">
        <f>开关!J8</f>
        <v>0</v>
      </c>
      <c r="H1304" s="289">
        <f>开关!L8</f>
        <v>4</v>
      </c>
    </row>
    <row r="1305" spans="1:8">
      <c r="A1305" s="282">
        <v>8</v>
      </c>
      <c r="B1305" s="286" t="str">
        <f>CONCATENATE(开关!D9,"/",开关!E9)</f>
        <v>SW-12X12/KEY_DTS62</v>
      </c>
      <c r="C1305" s="284" t="str">
        <f>开关!F9</f>
        <v>DZ15V000700</v>
      </c>
      <c r="D1305" s="284" t="str">
        <f>开关!G9</f>
        <v>DIP轻触按键</v>
      </c>
      <c r="E1305" s="284" t="str">
        <f>开关!H9</f>
        <v>SW-12*12 DTS-24N-V</v>
      </c>
      <c r="F1305" s="287">
        <f>开关!I9</f>
        <v>0</v>
      </c>
      <c r="G1305" s="288">
        <f>开关!J9</f>
        <v>0</v>
      </c>
      <c r="H1305" s="289">
        <f>开关!L9</f>
        <v>4</v>
      </c>
    </row>
    <row r="1306" spans="1:8">
      <c r="A1306" s="282">
        <v>9</v>
      </c>
      <c r="B1306" s="286" t="str">
        <f>CONCATENATE(开关!D10,"/",开关!E10)</f>
        <v>KEY_LED/SW-12X12-LED</v>
      </c>
      <c r="C1306" s="284" t="str">
        <f>开关!F10</f>
        <v>DZ15V000900</v>
      </c>
      <c r="D1306" s="284" t="str">
        <f>开关!G10</f>
        <v>DIP带灯按键</v>
      </c>
      <c r="E1306" s="284" t="str">
        <f>开关!H10</f>
        <v>SW-12*12 绿灯PB06-AA-WT-G1-NN-DY带行程</v>
      </c>
      <c r="F1306" s="287">
        <f>开关!I10</f>
        <v>0</v>
      </c>
      <c r="G1306" s="288">
        <f>开关!J10</f>
        <v>0</v>
      </c>
      <c r="H1306" s="289">
        <f>开关!L10</f>
        <v>4</v>
      </c>
    </row>
    <row r="1307" spans="1:8">
      <c r="A1307" s="282">
        <v>10</v>
      </c>
      <c r="B1307" s="286" t="str">
        <f>CONCATENATE(开关!D11,"/",开关!E11)</f>
        <v>/</v>
      </c>
      <c r="C1307" s="284" t="str">
        <f>开关!F11</f>
        <v>DZ15V001000</v>
      </c>
      <c r="D1307" s="284" t="str">
        <f>开关!G11</f>
        <v>DIP带灯按键</v>
      </c>
      <c r="E1307" s="284" t="str">
        <f>开关!H11</f>
        <v>TS12-1W-U1 12*12蓝灯 (含盖）</v>
      </c>
      <c r="F1307" s="287">
        <f>开关!I11</f>
        <v>0</v>
      </c>
      <c r="G1307" s="288">
        <f>开关!J11</f>
        <v>0</v>
      </c>
      <c r="H1307" s="289">
        <f>开关!L11</f>
        <v>6</v>
      </c>
    </row>
    <row r="1308" spans="1:8">
      <c r="A1308" s="282">
        <v>11</v>
      </c>
      <c r="B1308" s="286" t="str">
        <f>CONCATENATE(开关!D12,"/",开关!E12)</f>
        <v>/</v>
      </c>
      <c r="C1308" s="284" t="str">
        <f>开关!F12</f>
        <v>DZ15V001100</v>
      </c>
      <c r="D1308" s="284" t="str">
        <f>开关!G12</f>
        <v>拨动开关</v>
      </c>
      <c r="E1308" s="284" t="str">
        <f>开关!H12</f>
        <v>三档 SK-23K04 双联 柄长7mm</v>
      </c>
      <c r="F1308" s="287">
        <f>开关!I12</f>
        <v>0</v>
      </c>
      <c r="G1308" s="288">
        <f>开关!J12</f>
        <v>0</v>
      </c>
      <c r="H1308" s="289">
        <f>开关!L12</f>
        <v>12</v>
      </c>
    </row>
    <row r="1309" spans="1:8">
      <c r="A1309" s="282">
        <v>12</v>
      </c>
      <c r="B1309" s="286" t="str">
        <f>CONCATENATE(开关!D13,"/",开关!E13)</f>
        <v>TC0240/TC-110</v>
      </c>
      <c r="C1309" s="284" t="str">
        <f>开关!F13</f>
        <v>DZ15V001200</v>
      </c>
      <c r="D1309" s="284" t="str">
        <f>开关!G13</f>
        <v>轻触开关</v>
      </c>
      <c r="E1309" s="284" t="str">
        <f>开关!H13</f>
        <v>SW-6*6*7.3mm 方钮支架</v>
      </c>
      <c r="F1309" s="287">
        <f>开关!I13</f>
        <v>0</v>
      </c>
      <c r="G1309" s="288">
        <f>开关!J13</f>
        <v>0</v>
      </c>
      <c r="H1309" s="289">
        <f>开关!L13</f>
        <v>4</v>
      </c>
    </row>
    <row r="1310" spans="1:8">
      <c r="A1310" s="282">
        <v>13</v>
      </c>
      <c r="B1310" s="286" t="str">
        <f>CONCATENATE(开关!D14,"/",开关!E14)</f>
        <v>/</v>
      </c>
      <c r="C1310" s="284" t="str">
        <f>开关!F14</f>
        <v>DZ15V001300</v>
      </c>
      <c r="D1310" s="284" t="str">
        <f>开关!G14</f>
        <v>自锁开关</v>
      </c>
      <c r="E1310" s="284" t="str">
        <f>开关!H14</f>
        <v>直键开关A03 红柄 卧式90°</v>
      </c>
      <c r="F1310" s="287">
        <f>开关!I14</f>
        <v>0</v>
      </c>
      <c r="G1310" s="288">
        <f>开关!J14</f>
        <v>0</v>
      </c>
      <c r="H1310" s="289">
        <f>开关!L14</f>
        <v>8</v>
      </c>
    </row>
    <row r="1311" spans="1:8">
      <c r="A1311" s="282">
        <v>14</v>
      </c>
      <c r="B1311" s="286" t="str">
        <f>CONCATENATE(开关!D15,"/",开关!E15)</f>
        <v>/</v>
      </c>
      <c r="C1311" s="284" t="str">
        <f>开关!F15</f>
        <v>DZ15V001400</v>
      </c>
      <c r="D1311" s="284" t="str">
        <f>开关!G15</f>
        <v>DIP带灯按键</v>
      </c>
      <c r="E1311" s="284" t="str">
        <f>开关!H15</f>
        <v>B3W-9000-R1N(白色磨砂) 红色 立式180°</v>
      </c>
      <c r="F1311" s="287" t="str">
        <f>开关!I15</f>
        <v>欧姆龙</v>
      </c>
      <c r="G1311" s="288" t="str">
        <f>开关!J15</f>
        <v>HRT客供品</v>
      </c>
      <c r="H1311" s="289">
        <f>开关!L15</f>
        <v>6</v>
      </c>
    </row>
    <row r="1312" spans="1:8">
      <c r="A1312" s="282">
        <v>15</v>
      </c>
      <c r="B1312" s="286" t="str">
        <f>CONCATENATE(开关!D16,"/",开关!E16)</f>
        <v>/</v>
      </c>
      <c r="C1312" s="284" t="str">
        <f>开关!F16</f>
        <v>DZ15V001500</v>
      </c>
      <c r="D1312" s="284" t="str">
        <f>开关!G16</f>
        <v>DIP拨码开关</v>
      </c>
      <c r="E1312" s="284" t="str">
        <f>开关!H16</f>
        <v>侧拨型 DPL-08-V 红色 立式180°</v>
      </c>
      <c r="F1312" s="287">
        <f>开关!I16</f>
        <v>0</v>
      </c>
      <c r="G1312" s="288">
        <f>开关!J16</f>
        <v>0</v>
      </c>
      <c r="H1312" s="289">
        <f>开关!L16</f>
        <v>16</v>
      </c>
    </row>
    <row r="1313" spans="1:8">
      <c r="A1313" s="282">
        <v>16</v>
      </c>
      <c r="B1313" s="286" t="str">
        <f>CONCATENATE(开关!D17,"/",开关!E17)</f>
        <v>/</v>
      </c>
      <c r="C1313" s="284" t="str">
        <f>开关!F17</f>
        <v>DZ15V001702</v>
      </c>
      <c r="D1313" s="284" t="str">
        <f>开关!G17</f>
        <v>DIP带灯按键</v>
      </c>
      <c r="E1313" s="284" t="str">
        <f>开关!H17</f>
        <v>SPL-10-2-1-3-1-H 带灯红灯 立式180°</v>
      </c>
      <c r="F1313" s="287" t="str">
        <f>开关!I17</f>
        <v>奇立</v>
      </c>
      <c r="G1313" s="288">
        <f>开关!J17</f>
        <v>0</v>
      </c>
      <c r="H1313" s="289">
        <f>开关!L17</f>
        <v>6</v>
      </c>
    </row>
    <row r="1314" spans="1:8">
      <c r="A1314" s="282">
        <v>17</v>
      </c>
      <c r="B1314" s="286" t="str">
        <f>CONCATENATE(开关!D18,"/",开关!E18)</f>
        <v>SMT6_0L6_0D5_0H/SW-PB</v>
      </c>
      <c r="C1314" s="284" t="str">
        <f>开关!F18</f>
        <v>DZ15V001800</v>
      </c>
      <c r="D1314" s="284" t="str">
        <f>开关!G18</f>
        <v>SMD轻触开关</v>
      </c>
      <c r="E1314" s="284" t="str">
        <f>开关!H18</f>
        <v>SW-6*6.6*5MM，力度：3牛顿 2P</v>
      </c>
      <c r="F1314" s="287">
        <f>开关!I18</f>
        <v>0</v>
      </c>
      <c r="G1314" s="288">
        <f>开关!J18</f>
        <v>0</v>
      </c>
      <c r="H1314" s="289">
        <f>开关!L18</f>
        <v>2</v>
      </c>
    </row>
    <row r="1315" spans="1:8">
      <c r="A1315" s="282">
        <v>18</v>
      </c>
      <c r="B1315" s="286" t="str">
        <f>CONCATENATE(开关!D19,"/",开关!E19)</f>
        <v>/</v>
      </c>
      <c r="C1315" s="284" t="str">
        <f>开关!F19</f>
        <v>DZ15V001900</v>
      </c>
      <c r="D1315" s="284" t="str">
        <f>开关!G19</f>
        <v>拨码开关</v>
      </c>
      <c r="E1315" s="284" t="str">
        <f>开关!H19</f>
        <v>NDI-04  DIP8 </v>
      </c>
      <c r="F1315" s="287">
        <f>开关!I19</f>
        <v>0</v>
      </c>
      <c r="G1315" s="288">
        <f>开关!J19</f>
        <v>0</v>
      </c>
      <c r="H1315" s="289">
        <f>开关!L19</f>
        <v>8</v>
      </c>
    </row>
    <row r="1316" spans="1:8">
      <c r="A1316" s="282">
        <v>19</v>
      </c>
      <c r="B1316" s="286" t="str">
        <f>CONCATENATE(开关!D20,"/",开关!E20)</f>
        <v>/</v>
      </c>
      <c r="C1316" s="284" t="str">
        <f>开关!F20</f>
        <v>DZ15V002000</v>
      </c>
      <c r="D1316" s="284" t="str">
        <f>开关!G20</f>
        <v>DIP拨码开关</v>
      </c>
      <c r="E1316" s="284" t="str">
        <f>开关!H20</f>
        <v>2.54-4P-DIP</v>
      </c>
      <c r="F1316" s="287">
        <f>开关!I20</f>
        <v>0</v>
      </c>
      <c r="G1316" s="288">
        <f>开关!J20</f>
        <v>0</v>
      </c>
      <c r="H1316" s="289">
        <f>开关!L20</f>
        <v>8</v>
      </c>
    </row>
    <row r="1317" spans="1:8">
      <c r="A1317" s="282">
        <v>20</v>
      </c>
      <c r="B1317" s="286" t="str">
        <f>CONCATENATE(开关!D21,"/",开关!E21)</f>
        <v>/</v>
      </c>
      <c r="C1317" s="284" t="str">
        <f>开关!F21</f>
        <v>DZ15V002101</v>
      </c>
      <c r="D1317" s="284" t="str">
        <f>开关!G21</f>
        <v>DIP带灯按键</v>
      </c>
      <c r="E1317" s="284" t="str">
        <f>开关!H21</f>
        <v>SPL-10-2-1-6-1-H 带灯绿灯 立式180°</v>
      </c>
      <c r="F1317" s="287" t="str">
        <f>开关!I21</f>
        <v>奇立</v>
      </c>
      <c r="G1317" s="288">
        <f>开关!J21</f>
        <v>0</v>
      </c>
      <c r="H1317" s="289">
        <f>开关!L21</f>
        <v>6</v>
      </c>
    </row>
    <row r="1318" spans="1:8">
      <c r="A1318" s="282">
        <v>21</v>
      </c>
      <c r="B1318" s="286" t="str">
        <f>CONCATENATE(开关!D22,"/",开关!E22)</f>
        <v>/</v>
      </c>
      <c r="C1318" s="284" t="str">
        <f>开关!F22</f>
        <v>DZ15V002201</v>
      </c>
      <c r="D1318" s="284" t="str">
        <f>开关!G22</f>
        <v>DIP带灯按键</v>
      </c>
      <c r="E1318" s="284" t="str">
        <f>开关!H22</f>
        <v>SPL-10-2-1-7-1-H 带灯蓝灯 立式180°</v>
      </c>
      <c r="F1318" s="287" t="str">
        <f>开关!I22</f>
        <v>奇立</v>
      </c>
      <c r="G1318" s="288">
        <f>开关!J22</f>
        <v>0</v>
      </c>
      <c r="H1318" s="289">
        <f>开关!L22</f>
        <v>6</v>
      </c>
    </row>
    <row r="1319" spans="1:8">
      <c r="A1319" s="282">
        <v>22</v>
      </c>
      <c r="B1319" s="286" t="str">
        <f>CONCATENATE(开关!D23,"/",开关!E23)</f>
        <v>da-04-t/SW DIP-4</v>
      </c>
      <c r="C1319" s="284" t="str">
        <f>开关!F23</f>
        <v>DZ15V002300</v>
      </c>
      <c r="D1319" s="284" t="str">
        <f>开关!G23</f>
        <v>DIP拨码开关</v>
      </c>
      <c r="E1319" s="284" t="str">
        <f>开关!H23</f>
        <v>琴键型 DA-04-V 红体 卧式90°</v>
      </c>
      <c r="F1319" s="287">
        <f>开关!I23</f>
        <v>0</v>
      </c>
      <c r="G1319" s="288">
        <f>开关!J23</f>
        <v>0</v>
      </c>
      <c r="H1319" s="289">
        <f>开关!L23</f>
        <v>8</v>
      </c>
    </row>
    <row r="1320" spans="1:8">
      <c r="A1320" s="282">
        <v>23</v>
      </c>
      <c r="B1320" s="286" t="str">
        <f>CONCATENATE(开关!D24,"/",开关!E24)</f>
        <v>DTSJ-6/KEY</v>
      </c>
      <c r="C1320" s="284" t="str">
        <f>开关!F24</f>
        <v>DZ15V002400</v>
      </c>
      <c r="D1320" s="284" t="str">
        <f>开关!G24</f>
        <v>SMD轻触按键</v>
      </c>
      <c r="E1320" s="284" t="str">
        <f>开关!H24</f>
        <v>HSZ-SMT66-9.5 (KEY DTSJ-6)黑柄 立式180°</v>
      </c>
      <c r="F1320" s="287" t="str">
        <f>开关!I24</f>
        <v>华深志</v>
      </c>
      <c r="G1320" s="288">
        <f>开关!J24</f>
        <v>0</v>
      </c>
      <c r="H1320" s="289">
        <f>开关!L24</f>
        <v>6</v>
      </c>
    </row>
    <row r="1321" spans="1:8">
      <c r="A1321" s="282">
        <v>24</v>
      </c>
      <c r="B1321" s="286" t="str">
        <f>CONCATENATE(开关!D25,"/",开关!E25)</f>
        <v>SIP-7A/boma</v>
      </c>
      <c r="C1321" s="284" t="str">
        <f>开关!F25</f>
        <v>DZ15V002500</v>
      </c>
      <c r="D1321" s="284" t="str">
        <f>开关!G25</f>
        <v>拨码开关</v>
      </c>
      <c r="E1321" s="284" t="str">
        <f>开关!H25</f>
        <v>SIP-04A-V 卧式90°（SIP-04A-V)</v>
      </c>
      <c r="F1321" s="287" t="str">
        <f>开关!I25</f>
        <v>圆达</v>
      </c>
      <c r="G1321" s="288">
        <f>开关!J25</f>
        <v>0</v>
      </c>
      <c r="H1321" s="289">
        <f>开关!L25</f>
        <v>6</v>
      </c>
    </row>
    <row r="1322" spans="1:8">
      <c r="A1322" s="282">
        <v>25</v>
      </c>
      <c r="B1322" s="286" t="str">
        <f>CONCATENATE(开关!D26,"/",开关!E26)</f>
        <v>SW-4/KEY</v>
      </c>
      <c r="C1322" s="284" t="str">
        <f>开关!F26</f>
        <v>DZ15V002600</v>
      </c>
      <c r="D1322" s="284" t="str">
        <f>开关!G26</f>
        <v>DIP 轻触按键</v>
      </c>
      <c r="E1322" s="284" t="str">
        <f>开关!H26</f>
        <v>6*6*8支架按键 4P 卧式90°</v>
      </c>
      <c r="F1322" s="287" t="str">
        <f>开关!I26</f>
        <v>华深志</v>
      </c>
      <c r="G1322" s="288">
        <f>开关!J26</f>
        <v>0</v>
      </c>
      <c r="H1322" s="289">
        <f>开关!L26</f>
        <v>4</v>
      </c>
    </row>
    <row r="1323" spans="1:8">
      <c r="A1323" s="282">
        <v>26</v>
      </c>
      <c r="B1323" s="286" t="str">
        <f>CONCATENATE(开关!D27,"/",开关!E27)</f>
        <v>DTSA-6-V/KEY</v>
      </c>
      <c r="C1323" s="284" t="str">
        <f>开关!F27</f>
        <v>DZ15V002701</v>
      </c>
      <c r="D1323" s="284" t="str">
        <f>开关!G27</f>
        <v>轻触开关</v>
      </c>
      <c r="E1323" s="284" t="str">
        <f>开关!H27</f>
        <v>6*6*9.5支架轻触开关  IT-1102HD-250G</v>
      </c>
      <c r="F1323" s="287" t="str">
        <f>开关!I27</f>
        <v>雷克维尔</v>
      </c>
      <c r="G1323" s="288">
        <f>开关!J27</f>
        <v>0</v>
      </c>
      <c r="H1323" s="289">
        <f>开关!L27</f>
        <v>4</v>
      </c>
    </row>
    <row r="1324" spans="1:8">
      <c r="A1324" s="282">
        <v>27</v>
      </c>
      <c r="B1324" s="286" t="str">
        <f>CONCATENATE(开关!D28,"/",开关!E28)</f>
        <v>da-03-t/SK-22H07VG4</v>
      </c>
      <c r="C1324" s="284" t="str">
        <f>开关!F28</f>
        <v>DZ15V002800</v>
      </c>
      <c r="D1324" s="284" t="str">
        <f>开关!G28</f>
        <v>DIP拨动开关</v>
      </c>
      <c r="E1324" s="284" t="str">
        <f>开关!H28</f>
        <v>二档 SK-22H07VG4 da-03-t 小柄 卧式90°</v>
      </c>
      <c r="F1324" s="287" t="str">
        <f>开关!I28</f>
        <v>华深志</v>
      </c>
      <c r="G1324" s="288">
        <f>开关!J28</f>
        <v>0</v>
      </c>
      <c r="H1324" s="289">
        <f>开关!L28</f>
        <v>4</v>
      </c>
    </row>
    <row r="1325" spans="1:8">
      <c r="A1325" s="282">
        <v>28</v>
      </c>
      <c r="B1325" s="286" t="str">
        <f>CONCATENATE(开关!D29,"/",开关!E29)</f>
        <v>/</v>
      </c>
      <c r="C1325" s="284" t="str">
        <f>开关!F29</f>
        <v>DZ15V002900</v>
      </c>
      <c r="D1325" s="284" t="str">
        <f>开关!G29</f>
        <v>DIP带灯按键</v>
      </c>
      <c r="E1325" s="284" t="str">
        <f>开关!H29</f>
        <v>PLC-N1TBN-ATW/蓝灯高亮 透明盖帽 12*12</v>
      </c>
      <c r="F1325" s="287" t="str">
        <f>开关!I29</f>
        <v>雷克维尔</v>
      </c>
      <c r="G1325" s="288">
        <f>开关!J29</f>
        <v>0</v>
      </c>
      <c r="H1325" s="289">
        <f>开关!L29</f>
        <v>4</v>
      </c>
    </row>
    <row r="1326" spans="1:8">
      <c r="A1326" s="282">
        <v>29</v>
      </c>
      <c r="B1326" s="286" t="str">
        <f>CONCATENATE(开关!D30,"/",开关!E30)</f>
        <v>smd-da-02-t/SW DIP-2</v>
      </c>
      <c r="C1326" s="284" t="str">
        <f>开关!F30</f>
        <v>DZ15V003000</v>
      </c>
      <c r="D1326" s="284" t="str">
        <f>开关!G30</f>
        <v>SMD 拨码开关</v>
      </c>
      <c r="E1326" s="284" t="str">
        <f>开关!H30</f>
        <v>2.54-2P-SMT-KF1027-B  smd-da-02-t</v>
      </c>
      <c r="F1326" s="287" t="str">
        <f>开关!I30</f>
        <v>华深志</v>
      </c>
      <c r="G1326" s="288">
        <f>开关!J30</f>
        <v>0</v>
      </c>
      <c r="H1326" s="289">
        <f>开关!L30</f>
        <v>4</v>
      </c>
    </row>
    <row r="1327" spans="1:8">
      <c r="A1327" s="282">
        <v>30</v>
      </c>
      <c r="B1327" s="286" t="str">
        <f>CONCATENATE(开关!D31,"/",开关!E31)</f>
        <v>/</v>
      </c>
      <c r="C1327" s="284" t="str">
        <f>开关!F31</f>
        <v>DZ15V003100</v>
      </c>
      <c r="D1327" s="284" t="str">
        <f>开关!G31</f>
        <v>DIP带灯按键</v>
      </c>
      <c r="E1327" s="284" t="str">
        <f>开关!H31</f>
        <v>PLC-N1TBN-ABW 12*12蓝色帽盖，蓝色灯</v>
      </c>
      <c r="F1327" s="287" t="str">
        <f>开关!I31</f>
        <v>雷克维尔</v>
      </c>
      <c r="G1327" s="288">
        <f>开关!J31</f>
        <v>0</v>
      </c>
      <c r="H1327" s="289">
        <f>开关!L31</f>
        <v>4</v>
      </c>
    </row>
    <row r="1328" ht="22.5" spans="1:8">
      <c r="A1328" s="282">
        <v>31</v>
      </c>
      <c r="B1328" s="286" t="str">
        <f>CONCATENATE(开关!D32,"/",开关!E32)</f>
        <v>KEY3_3X4_5/LS-1191-2B1</v>
      </c>
      <c r="C1328" s="284" t="str">
        <f>开关!F32</f>
        <v>DZ15V003200</v>
      </c>
      <c r="D1328" s="284" t="str">
        <f>开关!G32</f>
        <v>SMD轻触开关</v>
      </c>
      <c r="E1328" s="284" t="str">
        <f>开关!H32</f>
        <v>LS-1191-2B1 12V 50mA 长宽高3.3*4.4*3.4mm </v>
      </c>
      <c r="F1328" s="287" t="str">
        <f>开关!I32</f>
        <v>雷克维尔</v>
      </c>
      <c r="G1328" s="288" t="str">
        <f>开关!J32</f>
        <v>(后焊时引脚都要补焊)</v>
      </c>
      <c r="H1328" s="289">
        <f>开关!L32</f>
        <v>3</v>
      </c>
    </row>
    <row r="1329" spans="1:8">
      <c r="A1329" s="282">
        <v>32</v>
      </c>
      <c r="B1329" s="286" t="str">
        <f>CONCATENATE(开关!D33,"/",开关!E33)</f>
        <v>DTS62/IT-1102T-250G</v>
      </c>
      <c r="C1329" s="284" t="str">
        <f>开关!F33</f>
        <v>DZ15V003300</v>
      </c>
      <c r="D1329" s="284" t="str">
        <f>开关!G33</f>
        <v>DIP 轻触按键</v>
      </c>
      <c r="E1329" s="284" t="str">
        <f>开关!H33</f>
        <v>IT-1102T-250G 立式180°</v>
      </c>
      <c r="F1329" s="287" t="str">
        <f>开关!I33</f>
        <v>雷克维尔</v>
      </c>
      <c r="G1329" s="288">
        <f>开关!J33</f>
        <v>0</v>
      </c>
      <c r="H1329" s="289">
        <f>开关!L33</f>
        <v>4</v>
      </c>
    </row>
    <row r="1330" spans="1:8">
      <c r="A1330" s="282">
        <v>33</v>
      </c>
      <c r="B1330" s="286" t="str">
        <f>CONCATENATE(开关!D34,"/",开关!E34)</f>
        <v>DTS62/KEY_DTS62 </v>
      </c>
      <c r="C1330" s="284" t="str">
        <f>开关!F34</f>
        <v>DZ15V003400</v>
      </c>
      <c r="D1330" s="284" t="str">
        <f>开关!G34</f>
        <v>轻触开关</v>
      </c>
      <c r="E1330" s="284" t="str">
        <f>开关!H34</f>
        <v>HSZ-ANJ25468 6*6*7 直插 黑色 250克力 DIP</v>
      </c>
      <c r="F1330" s="287" t="str">
        <f>开关!I34</f>
        <v>华深志</v>
      </c>
      <c r="G1330" s="288">
        <f>开关!J34</f>
        <v>0</v>
      </c>
      <c r="H1330" s="289">
        <f>开关!L34</f>
        <v>4</v>
      </c>
    </row>
    <row r="1331" spans="1:8">
      <c r="A1331" s="282">
        <v>34</v>
      </c>
      <c r="B1331" s="286" t="str">
        <f>CONCATENATE(开关!D35,"/",开关!E35)</f>
        <v>SW-4_5X6_8-3P/SH-125</v>
      </c>
      <c r="C1331" s="284" t="str">
        <f>开关!F35</f>
        <v>DZ15V003500</v>
      </c>
      <c r="D1331" s="284" t="str">
        <f>开关!G35</f>
        <v>轻触按键</v>
      </c>
      <c r="E1331" s="284" t="str">
        <f>开关!H35</f>
        <v>SH-125 4.5侧插3脚</v>
      </c>
      <c r="F1331" s="287">
        <f>开关!I35</f>
        <v>0</v>
      </c>
      <c r="G1331" s="288">
        <f>开关!J35</f>
        <v>0</v>
      </c>
      <c r="H1331" s="289">
        <f>开关!L35</f>
        <v>3</v>
      </c>
    </row>
    <row r="1332" spans="1:8">
      <c r="A1332" s="282">
        <v>35</v>
      </c>
      <c r="B1332" s="286" t="str">
        <f>CONCATENATE(开关!D36,"/",开关!E36)</f>
        <v>2P3T/SK-23D07VG2</v>
      </c>
      <c r="C1332" s="284" t="str">
        <f>开关!F36</f>
        <v>DZ15V003600</v>
      </c>
      <c r="D1332" s="284" t="str">
        <f>开关!G36</f>
        <v>DIP拨动开关</v>
      </c>
      <c r="E1332" s="284" t="str">
        <f>开关!H36</f>
        <v>HSZ-BD455589 三挡 SK-23D07VG2（短柄）耐高温</v>
      </c>
      <c r="F1332" s="287" t="str">
        <f>开关!I36</f>
        <v>华深志</v>
      </c>
      <c r="G1332" s="288">
        <f>开关!J36</f>
        <v>0</v>
      </c>
      <c r="H1332" s="289">
        <f>开关!L36</f>
        <v>0</v>
      </c>
    </row>
    <row r="1333" spans="1:8">
      <c r="A1333" s="282">
        <v>36</v>
      </c>
      <c r="B1333" s="286" t="str">
        <f>CONCATENATE(开关!D37,"/",开关!E37)</f>
        <v>SW-4_5X8_6-5P/SK12D07</v>
      </c>
      <c r="C1333" s="284" t="str">
        <f>开关!F37</f>
        <v>DZ15V003700</v>
      </c>
      <c r="D1333" s="284" t="str">
        <f>开关!G37</f>
        <v>DIP拨动开关</v>
      </c>
      <c r="E1333" s="284" t="str">
        <f>开关!H37</f>
        <v>二档 SK12D07 SW-4_5X8_6-5P 短柄 卧式90°</v>
      </c>
      <c r="F1333" s="287" t="str">
        <f>开关!I37</f>
        <v>华深志</v>
      </c>
      <c r="G1333" s="288">
        <f>开关!J37</f>
        <v>0</v>
      </c>
      <c r="H1333" s="289">
        <f>开关!L37</f>
        <v>0</v>
      </c>
    </row>
    <row r="1334" ht="27" spans="1:8">
      <c r="A1334" s="282">
        <v>37</v>
      </c>
      <c r="B1334" s="286" t="str">
        <f>CONCATENATE(开关!D38,"/",开关!E38)</f>
        <v>DTS62/DTS62</v>
      </c>
      <c r="C1334" s="284" t="str">
        <f>开关!F38</f>
        <v>DZ15V003800</v>
      </c>
      <c r="D1334" s="284" t="str">
        <f>开关!G38</f>
        <v>DIP轻触按键</v>
      </c>
      <c r="E1334" s="284" t="str">
        <f>开关!H38</f>
        <v>KAN0611 SW-6*6+5(高度)立式</v>
      </c>
      <c r="F1334" s="287" t="str">
        <f>开关!I38</f>
        <v>华深志
</v>
      </c>
      <c r="G1334" s="288">
        <f>开关!J38</f>
        <v>0</v>
      </c>
      <c r="H1334" s="289">
        <f>开关!L38</f>
        <v>0</v>
      </c>
    </row>
    <row r="1335" spans="1:8">
      <c r="A1335" s="282">
        <v>38</v>
      </c>
      <c r="B1335" s="286" t="str">
        <f>CONCATENATE(开关!D39,"/",开关!E39)</f>
        <v>K-15X8-6P/KEY-BY</v>
      </c>
      <c r="C1335" s="284" t="str">
        <f>开关!F39</f>
        <v>DZ15V003900</v>
      </c>
      <c r="D1335" s="284" t="str">
        <f>开关!G39</f>
        <v>带灯按键开关</v>
      </c>
      <c r="E1335" s="284" t="str">
        <f>开关!H39</f>
        <v>TL2-NNSW-Y1B1 9*9 黄蓝双色灯 硅胶帽盖</v>
      </c>
      <c r="F1335" s="287" t="str">
        <f>开关!I39</f>
        <v>雷克维尔电子</v>
      </c>
      <c r="G1335" s="288">
        <f>开关!J39</f>
        <v>0</v>
      </c>
      <c r="H1335" s="289">
        <f>开关!L39</f>
        <v>0</v>
      </c>
    </row>
    <row r="1336" spans="1:8">
      <c r="A1336" s="282">
        <v>39</v>
      </c>
      <c r="B1336" s="286" t="str">
        <f>CONCATENATE(开关!D40,"/",开关!E40)</f>
        <v>DTSJ-6/KEY</v>
      </c>
      <c r="C1336" s="284" t="str">
        <f>开关!F40</f>
        <v>DZ15V004000</v>
      </c>
      <c r="D1336" s="284" t="str">
        <f>开关!G40</f>
        <v>SMD轻触开关</v>
      </c>
      <c r="E1336" s="284" t="str">
        <f>开关!H40</f>
        <v>HSZ-AJ125587 6*6*13.5贴片轻触按键</v>
      </c>
      <c r="F1336" s="287" t="str">
        <f>开关!I40</f>
        <v>华深志</v>
      </c>
      <c r="G1336" s="288">
        <f>开关!J40</f>
        <v>0</v>
      </c>
      <c r="H1336" s="289">
        <f>开关!L40</f>
        <v>4</v>
      </c>
    </row>
    <row r="1337" spans="1:8">
      <c r="A1337" s="282">
        <v>40</v>
      </c>
      <c r="B1337" s="286" t="str">
        <f>CONCATENATE(开关!D41,"/",开关!E41)</f>
        <v>/</v>
      </c>
      <c r="C1337" s="284">
        <f>开关!F41</f>
        <v>0</v>
      </c>
      <c r="D1337" s="284">
        <f>开关!G41</f>
        <v>0</v>
      </c>
      <c r="E1337" s="284">
        <f>开关!H41</f>
        <v>0</v>
      </c>
      <c r="F1337" s="287">
        <f>开关!I41</f>
        <v>0</v>
      </c>
      <c r="G1337" s="288">
        <f>开关!J41</f>
        <v>0</v>
      </c>
      <c r="H1337" s="289">
        <f>开关!L41</f>
        <v>0</v>
      </c>
    </row>
    <row r="1338" spans="1:8">
      <c r="A1338" s="282">
        <v>41</v>
      </c>
      <c r="B1338" s="286" t="str">
        <f>CONCATENATE(开关!D42,"/",开关!E42)</f>
        <v>/</v>
      </c>
      <c r="C1338" s="284">
        <f>开关!F42</f>
        <v>0</v>
      </c>
      <c r="D1338" s="284">
        <f>开关!G42</f>
        <v>0</v>
      </c>
      <c r="E1338" s="284">
        <f>开关!H42</f>
        <v>0</v>
      </c>
      <c r="F1338" s="287">
        <f>开关!I42</f>
        <v>0</v>
      </c>
      <c r="G1338" s="288">
        <f>开关!J42</f>
        <v>0</v>
      </c>
      <c r="H1338" s="289">
        <f>开关!L42</f>
        <v>0</v>
      </c>
    </row>
    <row r="1339" spans="1:8">
      <c r="A1339" s="282">
        <v>42</v>
      </c>
      <c r="B1339" s="286" t="str">
        <f>CONCATENATE(开关!D43,"/",开关!E43)</f>
        <v>/</v>
      </c>
      <c r="C1339" s="284">
        <f>开关!F43</f>
        <v>0</v>
      </c>
      <c r="D1339" s="284">
        <f>开关!G43</f>
        <v>0</v>
      </c>
      <c r="E1339" s="284">
        <f>开关!H43</f>
        <v>0</v>
      </c>
      <c r="F1339" s="287">
        <f>开关!I43</f>
        <v>0</v>
      </c>
      <c r="G1339" s="288">
        <f>开关!J43</f>
        <v>0</v>
      </c>
      <c r="H1339" s="289">
        <f>开关!L43</f>
        <v>0</v>
      </c>
    </row>
    <row r="1340" spans="1:8">
      <c r="A1340" s="282">
        <v>43</v>
      </c>
      <c r="B1340" s="286" t="str">
        <f>CONCATENATE(开关!D44,"/",开关!E44)</f>
        <v>/</v>
      </c>
      <c r="C1340" s="284">
        <f>开关!F44</f>
        <v>0</v>
      </c>
      <c r="D1340" s="284">
        <f>开关!G44</f>
        <v>0</v>
      </c>
      <c r="E1340" s="284">
        <f>开关!H44</f>
        <v>0</v>
      </c>
      <c r="F1340" s="287">
        <f>开关!I44</f>
        <v>0</v>
      </c>
      <c r="G1340" s="288">
        <f>开关!J44</f>
        <v>0</v>
      </c>
      <c r="H1340" s="289">
        <f>开关!L44</f>
        <v>0</v>
      </c>
    </row>
    <row r="1341" spans="1:8">
      <c r="A1341" s="282">
        <v>44</v>
      </c>
      <c r="B1341" s="286" t="str">
        <f>CONCATENATE(开关!D45,"/",开关!E45)</f>
        <v>/</v>
      </c>
      <c r="C1341" s="284">
        <f>开关!F45</f>
        <v>0</v>
      </c>
      <c r="D1341" s="284">
        <f>开关!G45</f>
        <v>0</v>
      </c>
      <c r="E1341" s="284">
        <f>开关!H45</f>
        <v>0</v>
      </c>
      <c r="F1341" s="287">
        <f>开关!I45</f>
        <v>0</v>
      </c>
      <c r="G1341" s="288">
        <f>开关!J45</f>
        <v>0</v>
      </c>
      <c r="H1341" s="289">
        <f>开关!L45</f>
        <v>0</v>
      </c>
    </row>
    <row r="1342" spans="1:8">
      <c r="A1342" s="282">
        <v>45</v>
      </c>
      <c r="B1342" s="286" t="str">
        <f>CONCATENATE(开关!D46,"/",开关!E46)</f>
        <v>/</v>
      </c>
      <c r="C1342" s="284">
        <f>开关!F46</f>
        <v>0</v>
      </c>
      <c r="D1342" s="284">
        <f>开关!G46</f>
        <v>0</v>
      </c>
      <c r="E1342" s="284">
        <f>开关!H46</f>
        <v>0</v>
      </c>
      <c r="F1342" s="287">
        <f>开关!I46</f>
        <v>0</v>
      </c>
      <c r="G1342" s="288">
        <f>开关!J46</f>
        <v>0</v>
      </c>
      <c r="H1342" s="289">
        <f>开关!L46</f>
        <v>0</v>
      </c>
    </row>
    <row r="1343" spans="1:8">
      <c r="A1343" s="282">
        <v>46</v>
      </c>
      <c r="B1343" s="286" t="str">
        <f>CONCATENATE(开关!D47,"/",开关!E47)</f>
        <v>/</v>
      </c>
      <c r="C1343" s="284">
        <f>开关!F47</f>
        <v>0</v>
      </c>
      <c r="D1343" s="284">
        <f>开关!G47</f>
        <v>0</v>
      </c>
      <c r="E1343" s="284">
        <f>开关!H47</f>
        <v>0</v>
      </c>
      <c r="F1343" s="287">
        <f>开关!I47</f>
        <v>0</v>
      </c>
      <c r="G1343" s="288">
        <f>开关!J47</f>
        <v>0</v>
      </c>
      <c r="H1343" s="289">
        <f>开关!L47</f>
        <v>0</v>
      </c>
    </row>
    <row r="1344" spans="1:8">
      <c r="A1344" s="282">
        <v>47</v>
      </c>
      <c r="B1344" s="286" t="str">
        <f>CONCATENATE(开关!D48,"/",开关!E48)</f>
        <v>/</v>
      </c>
      <c r="C1344" s="284">
        <f>开关!F48</f>
        <v>0</v>
      </c>
      <c r="D1344" s="284">
        <f>开关!G48</f>
        <v>0</v>
      </c>
      <c r="E1344" s="284">
        <f>开关!H48</f>
        <v>0</v>
      </c>
      <c r="F1344" s="287">
        <f>开关!I48</f>
        <v>0</v>
      </c>
      <c r="G1344" s="288">
        <f>开关!J48</f>
        <v>0</v>
      </c>
      <c r="H1344" s="289">
        <f>开关!L48</f>
        <v>0</v>
      </c>
    </row>
    <row r="1345" spans="1:8">
      <c r="A1345" s="282">
        <v>48</v>
      </c>
      <c r="B1345" s="286" t="str">
        <f>CONCATENATE(开关!D49,"/",开关!E49)</f>
        <v>/</v>
      </c>
      <c r="C1345" s="284">
        <f>开关!F49</f>
        <v>0</v>
      </c>
      <c r="D1345" s="284">
        <f>开关!G49</f>
        <v>0</v>
      </c>
      <c r="E1345" s="284">
        <f>开关!H49</f>
        <v>0</v>
      </c>
      <c r="F1345" s="287">
        <f>开关!I49</f>
        <v>0</v>
      </c>
      <c r="G1345" s="288">
        <f>开关!J49</f>
        <v>0</v>
      </c>
      <c r="H1345" s="289">
        <f>开关!L49</f>
        <v>0</v>
      </c>
    </row>
    <row r="1346" spans="1:8">
      <c r="A1346" s="282">
        <v>49</v>
      </c>
      <c r="B1346" s="286" t="str">
        <f>CONCATENATE(开关!D50,"/",开关!E50)</f>
        <v>/</v>
      </c>
      <c r="C1346" s="284">
        <f>开关!F50</f>
        <v>0</v>
      </c>
      <c r="D1346" s="284">
        <f>开关!G50</f>
        <v>0</v>
      </c>
      <c r="E1346" s="284">
        <f>开关!H50</f>
        <v>0</v>
      </c>
      <c r="F1346" s="287">
        <f>开关!I50</f>
        <v>0</v>
      </c>
      <c r="G1346" s="288">
        <f>开关!J50</f>
        <v>0</v>
      </c>
      <c r="H1346" s="289">
        <f>开关!L50</f>
        <v>0</v>
      </c>
    </row>
    <row r="1347" spans="1:8">
      <c r="A1347" s="282">
        <v>50</v>
      </c>
      <c r="B1347" s="286" t="str">
        <f>CONCATENATE(开关!D51,"/",开关!E51)</f>
        <v>/</v>
      </c>
      <c r="C1347" s="284">
        <f>开关!F51</f>
        <v>0</v>
      </c>
      <c r="D1347" s="284">
        <f>开关!G51</f>
        <v>0</v>
      </c>
      <c r="E1347" s="284">
        <f>开关!H51</f>
        <v>0</v>
      </c>
      <c r="F1347" s="287">
        <f>开关!I51</f>
        <v>0</v>
      </c>
      <c r="G1347" s="288">
        <f>开关!J51</f>
        <v>0</v>
      </c>
      <c r="H1347" s="289">
        <f>开关!L51</f>
        <v>0</v>
      </c>
    </row>
    <row r="1348" spans="1:8">
      <c r="A1348" s="282">
        <v>51</v>
      </c>
      <c r="B1348" s="286" t="str">
        <f>CONCATENATE(开关!D52,"/",开关!E52)</f>
        <v>/</v>
      </c>
      <c r="C1348" s="284">
        <f>开关!F52</f>
        <v>0</v>
      </c>
      <c r="D1348" s="284">
        <f>开关!G52</f>
        <v>0</v>
      </c>
      <c r="E1348" s="284">
        <f>开关!H52</f>
        <v>0</v>
      </c>
      <c r="F1348" s="287">
        <f>开关!I52</f>
        <v>0</v>
      </c>
      <c r="G1348" s="288">
        <f>开关!J52</f>
        <v>0</v>
      </c>
      <c r="H1348" s="289">
        <f>开关!L52</f>
        <v>0</v>
      </c>
    </row>
    <row r="1349" spans="1:8">
      <c r="A1349" s="282"/>
      <c r="B1349" s="286"/>
      <c r="C1349" s="284"/>
      <c r="D1349" s="284"/>
      <c r="E1349" s="284"/>
      <c r="F1349" s="287"/>
      <c r="G1349" s="288"/>
      <c r="H1349" s="289"/>
    </row>
    <row r="1350" spans="1:8">
      <c r="A1350" s="282"/>
      <c r="B1350" s="286"/>
      <c r="C1350" s="284"/>
      <c r="D1350" s="284"/>
      <c r="E1350" s="284"/>
      <c r="F1350" s="287"/>
      <c r="G1350" s="288"/>
      <c r="H1350" s="289"/>
    </row>
    <row r="1351" spans="1:8">
      <c r="A1351" s="282"/>
      <c r="B1351" s="290" t="s">
        <v>45</v>
      </c>
      <c r="C1351" s="284"/>
      <c r="D1351" s="284"/>
      <c r="E1351" s="284"/>
      <c r="F1351" s="287"/>
      <c r="G1351" s="288"/>
      <c r="H1351" s="289"/>
    </row>
    <row r="1352" spans="1:8">
      <c r="A1352" s="282">
        <v>1</v>
      </c>
      <c r="B1352" s="286" t="str">
        <f>CONCATENATE(电位器!D2,"/",电位器!E2)</f>
        <v>/</v>
      </c>
      <c r="C1352" s="284" t="str">
        <f>电位器!F2</f>
        <v>DZ16V000100</v>
      </c>
      <c r="D1352" s="284" t="str">
        <f>电位器!G2</f>
        <v>ID码</v>
      </c>
      <c r="E1352" s="284" t="str">
        <f>电位器!H2</f>
        <v>0-F 16位 立式180°</v>
      </c>
      <c r="F1352" s="287">
        <f>电位器!I2</f>
        <v>0</v>
      </c>
      <c r="G1352" s="288">
        <f>电位器!J2</f>
        <v>0</v>
      </c>
      <c r="H1352" s="289">
        <f>电位器!L2</f>
        <v>6</v>
      </c>
    </row>
    <row r="1353" spans="1:8">
      <c r="A1353" s="282">
        <v>2</v>
      </c>
      <c r="B1353" s="286" t="str">
        <f>CONCATENATE(电位器!D3,"/",电位器!E3)</f>
        <v>/</v>
      </c>
      <c r="C1353" s="284" t="str">
        <f>电位器!F3</f>
        <v>DZ16V000200</v>
      </c>
      <c r="D1353" s="284" t="str">
        <f>电位器!G3</f>
        <v>编码器</v>
      </c>
      <c r="E1353" s="284" t="str">
        <f>电位器!H3</f>
        <v>0-9位两排脚 卧式90°</v>
      </c>
      <c r="F1353" s="287">
        <f>电位器!I3</f>
        <v>0</v>
      </c>
      <c r="G1353" s="288">
        <f>电位器!J3</f>
        <v>0</v>
      </c>
      <c r="H1353" s="289">
        <f>电位器!L3</f>
        <v>6</v>
      </c>
    </row>
    <row r="1354" ht="24" spans="1:8">
      <c r="A1354" s="282">
        <v>3</v>
      </c>
      <c r="B1354" s="286" t="str">
        <f>CONCATENATE(电位器!D4,"/",电位器!E4)</f>
        <v>/</v>
      </c>
      <c r="C1354" s="284" t="str">
        <f>电位器!F4</f>
        <v>DZ16V000300</v>
      </c>
      <c r="D1354" s="284" t="str">
        <f>电位器!G4</f>
        <v>旋转编码器</v>
      </c>
      <c r="E1354" s="284" t="str">
        <f>电位器!H4</f>
        <v>EC1101AB1H1-1P-15-F1L12H5-000 EC11-407 立式180°</v>
      </c>
      <c r="F1354" s="287">
        <f>电位器!I4</f>
        <v>0</v>
      </c>
      <c r="G1354" s="288">
        <f>电位器!J4</f>
        <v>0</v>
      </c>
      <c r="H1354" s="289">
        <f>电位器!L4</f>
        <v>7</v>
      </c>
    </row>
    <row r="1355" spans="1:8">
      <c r="A1355" s="282">
        <v>4</v>
      </c>
      <c r="B1355" s="286" t="str">
        <f>CONCATENATE(电位器!D5,"/",电位器!E5)</f>
        <v>/</v>
      </c>
      <c r="C1355" s="284" t="str">
        <f>电位器!F5</f>
        <v>DZ16V000400</v>
      </c>
      <c r="D1355" s="284" t="str">
        <f>电位器!G5</f>
        <v>电位器</v>
      </c>
      <c r="E1355" s="284" t="str">
        <f>电位器!H5</f>
        <v>四联R094BG12A1-5-B1K 11.3*9.6+29.5 卧式90°</v>
      </c>
      <c r="F1355" s="287">
        <f>电位器!I5</f>
        <v>0</v>
      </c>
      <c r="G1355" s="288">
        <f>电位器!J5</f>
        <v>0</v>
      </c>
      <c r="H1355" s="289">
        <f>电位器!L5</f>
        <v>12</v>
      </c>
    </row>
    <row r="1356" spans="1:8">
      <c r="A1356" s="282">
        <v>5</v>
      </c>
      <c r="B1356" s="286" t="str">
        <f>CONCATENATE(电位器!D6,"/",电位器!E6)</f>
        <v>/</v>
      </c>
      <c r="C1356" s="284" t="str">
        <f>电位器!F6</f>
        <v>DZ16V000500</v>
      </c>
      <c r="D1356" s="284" t="str">
        <f>电位器!G6</f>
        <v>电位器</v>
      </c>
      <c r="E1356" s="284" t="str">
        <f>电位器!H6</f>
        <v>三联 1K*3 卧式90°</v>
      </c>
      <c r="F1356" s="287">
        <f>电位器!I6</f>
        <v>0</v>
      </c>
      <c r="G1356" s="288">
        <f>电位器!J6</f>
        <v>0</v>
      </c>
      <c r="H1356" s="289">
        <f>电位器!L6</f>
        <v>3</v>
      </c>
    </row>
    <row r="1357" spans="1:8">
      <c r="A1357" s="282">
        <v>6</v>
      </c>
      <c r="B1357" s="286" t="str">
        <f>CONCATENATE(电位器!D7,"/",电位器!E7)</f>
        <v>/</v>
      </c>
      <c r="C1357" s="284" t="str">
        <f>电位器!F7</f>
        <v>DZ16V000600</v>
      </c>
      <c r="D1357" s="284" t="str">
        <f>电位器!G7</f>
        <v>电位器</v>
      </c>
      <c r="E1357" s="284" t="str">
        <f>电位器!H7</f>
        <v>B503-脚距5.0mm，50K单联(介子和螺母),柄长15MM</v>
      </c>
      <c r="F1357" s="287">
        <f>电位器!I7</f>
        <v>0</v>
      </c>
      <c r="G1357" s="288">
        <f>电位器!J7</f>
        <v>0</v>
      </c>
      <c r="H1357" s="289">
        <f>电位器!L7</f>
        <v>3</v>
      </c>
    </row>
    <row r="1358" spans="1:8">
      <c r="A1358" s="282">
        <v>7</v>
      </c>
      <c r="B1358" s="286" t="str">
        <f>CONCATENATE(电位器!D8,"/",电位器!E8)</f>
        <v>/</v>
      </c>
      <c r="C1358" s="284" t="str">
        <f>电位器!F8</f>
        <v>DZ16V000700</v>
      </c>
      <c r="D1358" s="284" t="str">
        <f>电位器!G8</f>
        <v>电位器</v>
      </c>
      <c r="E1358" s="284" t="str">
        <f>电位器!H8</f>
        <v>B503-脚距5.0mm，50K双联(介子和螺母),柄长15MM</v>
      </c>
      <c r="F1358" s="287">
        <f>电位器!I8</f>
        <v>0</v>
      </c>
      <c r="G1358" s="288">
        <f>电位器!J8</f>
        <v>0</v>
      </c>
      <c r="H1358" s="289">
        <f>电位器!L8</f>
        <v>6</v>
      </c>
    </row>
    <row r="1359" spans="1:8">
      <c r="A1359" s="282">
        <v>8</v>
      </c>
      <c r="B1359" s="286" t="str">
        <f>CONCATENATE(电位器!D9,"/",电位器!E9)</f>
        <v>/</v>
      </c>
      <c r="C1359" s="284" t="str">
        <f>电位器!F9</f>
        <v>DZ16V000800</v>
      </c>
      <c r="D1359" s="284" t="str">
        <f>电位器!G9</f>
        <v>电位器</v>
      </c>
      <c r="E1359" s="284" t="str">
        <f>电位器!H9</f>
        <v>3386W-1K 立式180°</v>
      </c>
      <c r="F1359" s="287">
        <f>电位器!I9</f>
        <v>0</v>
      </c>
      <c r="G1359" s="288">
        <f>电位器!J9</f>
        <v>0</v>
      </c>
      <c r="H1359" s="289">
        <f>电位器!L9</f>
        <v>3</v>
      </c>
    </row>
    <row r="1360" spans="1:8">
      <c r="A1360" s="282">
        <v>9</v>
      </c>
      <c r="B1360" s="286" t="str">
        <f>CONCATENATE(电位器!D10,"/",电位器!E10)</f>
        <v>/</v>
      </c>
      <c r="C1360" s="284" t="str">
        <f>电位器!F10</f>
        <v>DZ16V000900</v>
      </c>
      <c r="D1360" s="284" t="str">
        <f>电位器!G10</f>
        <v>电位器</v>
      </c>
      <c r="E1360" s="284" t="str">
        <f>电位器!H10</f>
        <v>双联 200K*3 卧式90°</v>
      </c>
      <c r="F1360" s="287">
        <f>电位器!I10</f>
        <v>0</v>
      </c>
      <c r="G1360" s="288">
        <f>电位器!J10</f>
        <v>0</v>
      </c>
      <c r="H1360" s="289">
        <f>电位器!L10</f>
        <v>3</v>
      </c>
    </row>
    <row r="1361" spans="1:8">
      <c r="A1361" s="282">
        <v>10</v>
      </c>
      <c r="B1361" s="286" t="str">
        <f>CONCATENATE(电位器!D11,"/",电位器!E11)</f>
        <v>/</v>
      </c>
      <c r="C1361" s="284" t="str">
        <f>电位器!F11</f>
        <v>DZ16V001000</v>
      </c>
      <c r="D1361" s="284" t="str">
        <f>电位器!G11</f>
        <v>电位器</v>
      </c>
      <c r="E1361" s="284" t="str">
        <f>电位器!H11</f>
        <v>3386W-10K 立式180°</v>
      </c>
      <c r="F1361" s="287">
        <f>电位器!I11</f>
        <v>0</v>
      </c>
      <c r="G1361" s="288">
        <f>电位器!J11</f>
        <v>0</v>
      </c>
      <c r="H1361" s="289">
        <f>电位器!L11</f>
        <v>3</v>
      </c>
    </row>
    <row r="1362" spans="1:8">
      <c r="A1362" s="282">
        <v>11</v>
      </c>
      <c r="B1362" s="286" t="str">
        <f>CONCATENATE(电位器!D12,"/",电位器!E12)</f>
        <v>/</v>
      </c>
      <c r="C1362" s="284" t="str">
        <f>电位器!F12</f>
        <v>DZ16V001100</v>
      </c>
      <c r="D1362" s="284" t="str">
        <f>电位器!G12</f>
        <v>电位器</v>
      </c>
      <c r="E1362" s="284" t="str">
        <f>电位器!H12</f>
        <v>双联 50K*3 卧式90°</v>
      </c>
      <c r="F1362" s="287">
        <f>电位器!I12</f>
        <v>0</v>
      </c>
      <c r="G1362" s="288">
        <f>电位器!J12</f>
        <v>0</v>
      </c>
      <c r="H1362" s="289">
        <f>电位器!L12</f>
        <v>6</v>
      </c>
    </row>
    <row r="1363" spans="1:8">
      <c r="A1363" s="282">
        <v>12</v>
      </c>
      <c r="B1363" s="286" t="str">
        <f>CONCATENATE(电位器!D13,"/",电位器!E13)</f>
        <v>PM2_54D0_8/8421</v>
      </c>
      <c r="C1363" s="284" t="str">
        <f>电位器!F13</f>
        <v>DZ16V001200</v>
      </c>
      <c r="D1363" s="284" t="str">
        <f>电位器!G13</f>
        <v>编码开关</v>
      </c>
      <c r="E1363" s="284" t="str">
        <f>电位器!H13</f>
        <v>0-F 16位编码器 3对3 RR31600 立式180°</v>
      </c>
      <c r="F1363" s="287">
        <f>电位器!I13</f>
        <v>0</v>
      </c>
      <c r="G1363" s="288">
        <f>电位器!J13</f>
        <v>0</v>
      </c>
      <c r="H1363" s="289">
        <f>电位器!L13</f>
        <v>6</v>
      </c>
    </row>
    <row r="1364" spans="1:8">
      <c r="A1364" s="282">
        <v>13</v>
      </c>
      <c r="B1364" s="286" t="str">
        <f>CONCATENATE(电位器!D14,"/",电位器!E14)</f>
        <v>/</v>
      </c>
      <c r="C1364" s="284" t="str">
        <f>电位器!F14</f>
        <v>DZ16V001300</v>
      </c>
      <c r="D1364" s="284" t="str">
        <f>电位器!G14</f>
        <v>数字编码开关</v>
      </c>
      <c r="E1364" s="284" t="str">
        <f>电位器!H14</f>
        <v>RE1101MD KNOB</v>
      </c>
      <c r="F1364" s="287">
        <f>电位器!I14</f>
        <v>0</v>
      </c>
      <c r="G1364" s="288">
        <f>电位器!J14</f>
        <v>0</v>
      </c>
      <c r="H1364" s="289">
        <f>电位器!L14</f>
        <v>7</v>
      </c>
    </row>
    <row r="1365" spans="1:8">
      <c r="A1365" s="282">
        <v>14</v>
      </c>
      <c r="B1365" s="286" t="str">
        <f>CONCATENATE(电位器!D15,"/",电位器!E15)</f>
        <v>R1116N1XD2/</v>
      </c>
      <c r="C1365" s="284" t="str">
        <f>电位器!F15</f>
        <v>DZ16V001400</v>
      </c>
      <c r="D1365" s="284" t="str">
        <f>电位器!G15</f>
        <v>变位器</v>
      </c>
      <c r="E1365" s="284" t="str">
        <f>电位器!H15</f>
        <v>R1116N1XD2 蓝体带铁壳 塑胶黑柄 立式180°</v>
      </c>
      <c r="F1365" s="287">
        <f>电位器!I15</f>
        <v>0</v>
      </c>
      <c r="G1365" s="288">
        <f>电位器!J15</f>
        <v>0</v>
      </c>
      <c r="H1365" s="289">
        <f>电位器!L15</f>
        <v>6</v>
      </c>
    </row>
    <row r="1366" spans="1:8">
      <c r="A1366" s="282">
        <v>15</v>
      </c>
      <c r="B1366" s="286" t="str">
        <f>CONCATENATE(电位器!D16,"/",电位器!E16)</f>
        <v>EC12S6H/</v>
      </c>
      <c r="C1366" s="284" t="str">
        <f>电位器!F16</f>
        <v>DZ16V001500</v>
      </c>
      <c r="D1366" s="284" t="str">
        <f>电位器!G16</f>
        <v>编码旋钮</v>
      </c>
      <c r="E1366" s="284" t="str">
        <f>电位器!H16</f>
        <v>EC12S6H 蓝体带铁壳 立式180°</v>
      </c>
      <c r="F1366" s="287">
        <f>电位器!I16</f>
        <v>0</v>
      </c>
      <c r="G1366" s="288">
        <f>电位器!J16</f>
        <v>0</v>
      </c>
      <c r="H1366" s="289">
        <f>电位器!L16</f>
        <v>7</v>
      </c>
    </row>
    <row r="1367" spans="1:8">
      <c r="A1367" s="282">
        <v>16</v>
      </c>
      <c r="B1367" s="286" t="str">
        <f>CONCATENATE(电位器!D17,"/",电位器!E17)</f>
        <v>EC11A-219/ENCODER</v>
      </c>
      <c r="C1367" s="284" t="str">
        <f>电位器!F17</f>
        <v>DZ16V001600</v>
      </c>
      <c r="D1367" s="284" t="str">
        <f>电位器!G17</f>
        <v>DIP 无极旋转编码器</v>
      </c>
      <c r="E1367" s="284" t="str">
        <f>电位器!H17</f>
        <v>PRE-EC11-0801 EC11-1553</v>
      </c>
      <c r="F1367" s="287" t="str">
        <f>电位器!I17</f>
        <v>亚力盛</v>
      </c>
      <c r="G1367" s="288">
        <f>电位器!J17</f>
        <v>0</v>
      </c>
      <c r="H1367" s="289">
        <f>电位器!L17</f>
        <v>7</v>
      </c>
    </row>
    <row r="1368" ht="24" spans="1:8">
      <c r="A1368" s="282">
        <v>17</v>
      </c>
      <c r="B1368" s="286" t="str">
        <f>CONCATENATE(电位器!D18,"/",电位器!E18)</f>
        <v>EC11A-219/ENCODER</v>
      </c>
      <c r="C1368" s="284" t="str">
        <f>电位器!F18</f>
        <v>DZ16V001800</v>
      </c>
      <c r="D1368" s="284" t="str">
        <f>电位器!G18</f>
        <v>编码旋钮</v>
      </c>
      <c r="E1368" s="284" t="str">
        <f>电位器!H18</f>
        <v>EC1101AC1H1-1P15-V1L19.7F10-010 带铁壳 立式180°旋柄带16齿  EC11-1522</v>
      </c>
      <c r="F1368" s="287" t="str">
        <f>电位器!I18</f>
        <v>亚力盛</v>
      </c>
      <c r="G1368" s="288">
        <f>电位器!J18</f>
        <v>0</v>
      </c>
      <c r="H1368" s="289">
        <f>电位器!L18</f>
        <v>7</v>
      </c>
    </row>
    <row r="1369" spans="1:8">
      <c r="A1369" s="282">
        <v>18</v>
      </c>
      <c r="B1369" s="286" t="str">
        <f>CONCATENATE(电位器!D19,"/",电位器!E19)</f>
        <v>EC11A-219/ENCODER</v>
      </c>
      <c r="C1369" s="284" t="str">
        <f>电位器!F19</f>
        <v>DZ16V001900</v>
      </c>
      <c r="D1369" s="284" t="str">
        <f>电位器!G19</f>
        <v>编码旋钮</v>
      </c>
      <c r="E1369" s="284" t="str">
        <f>电位器!H19</f>
        <v>PRE-EC11-0807 EC11-1558</v>
      </c>
      <c r="F1369" s="287" t="str">
        <f>电位器!I19</f>
        <v>亚历盛科技</v>
      </c>
      <c r="G1369" s="288">
        <f>电位器!J19</f>
        <v>0</v>
      </c>
      <c r="H1369" s="289">
        <f>电位器!L19</f>
        <v>0</v>
      </c>
    </row>
    <row r="1370" spans="1:8">
      <c r="A1370" s="282"/>
      <c r="B1370" s="286" t="str">
        <f>CONCATENATE(电位器!D20,"/",电位器!E20)</f>
        <v>/</v>
      </c>
      <c r="C1370" s="284">
        <f>电位器!F20</f>
        <v>0</v>
      </c>
      <c r="D1370" s="284">
        <f>电位器!G20</f>
        <v>0</v>
      </c>
      <c r="E1370" s="284">
        <f>电位器!H20</f>
        <v>0</v>
      </c>
      <c r="F1370" s="287">
        <f>电位器!I20</f>
        <v>0</v>
      </c>
      <c r="G1370" s="288">
        <f>电位器!J20</f>
        <v>0</v>
      </c>
      <c r="H1370" s="289">
        <f>电位器!L20</f>
        <v>0</v>
      </c>
    </row>
    <row r="1371" spans="1:8">
      <c r="A1371" s="282"/>
      <c r="B1371" s="286" t="str">
        <f>CONCATENATE(电位器!D21,"/",电位器!E21)</f>
        <v>/</v>
      </c>
      <c r="C1371" s="284">
        <f>电位器!F21</f>
        <v>0</v>
      </c>
      <c r="D1371" s="284">
        <f>电位器!G21</f>
        <v>0</v>
      </c>
      <c r="E1371" s="284">
        <f>电位器!H21</f>
        <v>0</v>
      </c>
      <c r="F1371" s="287">
        <f>电位器!I21</f>
        <v>0</v>
      </c>
      <c r="G1371" s="288">
        <f>电位器!J21</f>
        <v>0</v>
      </c>
      <c r="H1371" s="289">
        <f>电位器!L21</f>
        <v>0</v>
      </c>
    </row>
    <row r="1372" spans="1:8">
      <c r="A1372" s="282"/>
      <c r="B1372" s="286" t="str">
        <f>CONCATENATE(电位器!D22,"/",电位器!E22)</f>
        <v>/</v>
      </c>
      <c r="C1372" s="284">
        <f>电位器!F22</f>
        <v>0</v>
      </c>
      <c r="D1372" s="284">
        <f>电位器!G22</f>
        <v>0</v>
      </c>
      <c r="E1372" s="284">
        <f>电位器!H22</f>
        <v>0</v>
      </c>
      <c r="F1372" s="287">
        <f>电位器!I22</f>
        <v>0</v>
      </c>
      <c r="G1372" s="288">
        <f>电位器!J22</f>
        <v>0</v>
      </c>
      <c r="H1372" s="289">
        <f>电位器!L22</f>
        <v>0</v>
      </c>
    </row>
    <row r="1373" spans="1:8">
      <c r="A1373" s="282"/>
      <c r="B1373" s="286" t="str">
        <f>CONCATENATE(电位器!D23,"/",电位器!E23)</f>
        <v>/</v>
      </c>
      <c r="C1373" s="284">
        <f>电位器!F23</f>
        <v>0</v>
      </c>
      <c r="D1373" s="284">
        <f>电位器!G23</f>
        <v>0</v>
      </c>
      <c r="E1373" s="284">
        <f>电位器!H23</f>
        <v>0</v>
      </c>
      <c r="F1373" s="287">
        <f>电位器!I23</f>
        <v>0</v>
      </c>
      <c r="G1373" s="288">
        <f>电位器!J23</f>
        <v>0</v>
      </c>
      <c r="H1373" s="289">
        <f>电位器!L23</f>
        <v>0</v>
      </c>
    </row>
    <row r="1374" spans="1:8">
      <c r="A1374" s="282"/>
      <c r="B1374" s="286" t="str">
        <f>CONCATENATE(电位器!D24,"/",电位器!E24)</f>
        <v>/</v>
      </c>
      <c r="C1374" s="284">
        <f>电位器!F24</f>
        <v>0</v>
      </c>
      <c r="D1374" s="284">
        <f>电位器!G24</f>
        <v>0</v>
      </c>
      <c r="E1374" s="284">
        <f>电位器!H24</f>
        <v>0</v>
      </c>
      <c r="F1374" s="287">
        <f>电位器!I24</f>
        <v>0</v>
      </c>
      <c r="G1374" s="288">
        <f>电位器!J24</f>
        <v>0</v>
      </c>
      <c r="H1374" s="289">
        <f>电位器!L24</f>
        <v>0</v>
      </c>
    </row>
    <row r="1375" spans="1:8">
      <c r="A1375" s="282"/>
      <c r="B1375" s="286"/>
      <c r="C1375" s="284"/>
      <c r="D1375" s="284"/>
      <c r="E1375" s="284"/>
      <c r="F1375" s="287"/>
      <c r="G1375" s="288"/>
      <c r="H1375" s="289"/>
    </row>
    <row r="1376" spans="1:8">
      <c r="A1376" s="282"/>
      <c r="B1376" s="290" t="s">
        <v>46</v>
      </c>
      <c r="C1376" s="284"/>
      <c r="D1376" s="284"/>
      <c r="E1376" s="284"/>
      <c r="F1376" s="287"/>
      <c r="G1376" s="288"/>
      <c r="H1376" s="289"/>
    </row>
    <row r="1377" spans="1:8">
      <c r="A1377" s="282">
        <v>1</v>
      </c>
      <c r="B1377" s="286" t="str">
        <f>CONCATENATE(插座!D3,"/",插座!E3)</f>
        <v>/</v>
      </c>
      <c r="C1377" s="284" t="str">
        <f>插座!F3</f>
        <v>DZ17V000100</v>
      </c>
      <c r="D1377" s="284" t="str">
        <f>插座!G3</f>
        <v>RCA座</v>
      </c>
      <c r="E1377" s="284" t="str">
        <f>插座!H3</f>
        <v>AV-8.4 红色 红体 卧式90°</v>
      </c>
      <c r="F1377" s="287">
        <f>插座!I3</f>
        <v>0</v>
      </c>
      <c r="G1377" s="288">
        <f>插座!J3</f>
        <v>0</v>
      </c>
      <c r="H1377" s="289">
        <f>插座!L3</f>
        <v>3</v>
      </c>
    </row>
    <row r="1378" spans="1:8">
      <c r="A1378" s="282">
        <v>2</v>
      </c>
      <c r="B1378" s="286" t="str">
        <f>CONCATENATE(插座!D4,"/",插座!E4)</f>
        <v>/</v>
      </c>
      <c r="C1378" s="284" t="str">
        <f>插座!F4</f>
        <v>DZ17V000200</v>
      </c>
      <c r="D1378" s="284" t="str">
        <f>插座!G4</f>
        <v>RCA座</v>
      </c>
      <c r="E1378" s="284" t="str">
        <f>插座!H4</f>
        <v>AV-8.4 黄色 黄体 卧式90°</v>
      </c>
      <c r="F1378" s="287">
        <f>插座!I4</f>
        <v>0</v>
      </c>
      <c r="G1378" s="288">
        <f>插座!J4</f>
        <v>0</v>
      </c>
      <c r="H1378" s="289">
        <f>插座!L4</f>
        <v>2</v>
      </c>
    </row>
    <row r="1379" spans="1:8">
      <c r="A1379" s="282">
        <v>3</v>
      </c>
      <c r="B1379" s="286" t="str">
        <f>CONCATENATE(插座!D5,"/",插座!E5)</f>
        <v>2-RCA-W/AV2</v>
      </c>
      <c r="C1379" s="284" t="str">
        <f>插座!F5</f>
        <v>DZ17V000300</v>
      </c>
      <c r="D1379" s="284" t="str">
        <f>插座!G5</f>
        <v>RCA座</v>
      </c>
      <c r="E1379" s="284" t="str">
        <f>插座!H5</f>
        <v>AV2-8.4 左白右红 黄体 卧式90°</v>
      </c>
      <c r="F1379" s="287">
        <f>插座!I5</f>
        <v>0</v>
      </c>
      <c r="G1379" s="288">
        <f>插座!J5</f>
        <v>0</v>
      </c>
      <c r="H1379" s="289">
        <f>插座!L5</f>
        <v>4</v>
      </c>
    </row>
    <row r="1380" spans="1:8">
      <c r="A1380" s="282">
        <v>4</v>
      </c>
      <c r="B1380" s="286" t="str">
        <f>CONCATENATE(插座!D6,"/",插座!E6)</f>
        <v>/</v>
      </c>
      <c r="C1380" s="284" t="str">
        <f>插座!F6</f>
        <v>DZ17V000400</v>
      </c>
      <c r="D1380" s="284" t="str">
        <f>插座!G6</f>
        <v>RCA座</v>
      </c>
      <c r="E1380" s="284" t="str">
        <f>插座!H6</f>
        <v>AV2-8.4 上红下白 红体 卧式90°</v>
      </c>
      <c r="F1380" s="287">
        <f>插座!I6</f>
        <v>0</v>
      </c>
      <c r="G1380" s="288">
        <f>插座!J6</f>
        <v>0</v>
      </c>
      <c r="H1380" s="289">
        <f>插座!L6</f>
        <v>3</v>
      </c>
    </row>
    <row r="1381" spans="1:8">
      <c r="A1381" s="282">
        <v>5</v>
      </c>
      <c r="B1381" s="286" t="str">
        <f>CONCATENATE(插座!D7,"/",插座!E7)</f>
        <v>/</v>
      </c>
      <c r="C1381" s="284" t="str">
        <f>插座!F7</f>
        <v>DZ17V000500</v>
      </c>
      <c r="D1381" s="284" t="str">
        <f>插座!G7</f>
        <v>RCA座</v>
      </c>
      <c r="E1381" s="284" t="str">
        <f>插座!H7</f>
        <v>AV2-8.4 上黄下黄 红体 卧式90°</v>
      </c>
      <c r="F1381" s="287">
        <f>插座!I7</f>
        <v>0</v>
      </c>
      <c r="G1381" s="288">
        <f>插座!J7</f>
        <v>0</v>
      </c>
      <c r="H1381" s="289">
        <f>插座!L7</f>
        <v>3</v>
      </c>
    </row>
    <row r="1382" spans="1:8">
      <c r="A1382" s="282">
        <v>6</v>
      </c>
      <c r="B1382" s="286" t="str">
        <f>CONCATENATE(插座!D8,"/",插座!E8)</f>
        <v>/</v>
      </c>
      <c r="C1382" s="284" t="str">
        <f>插座!F8</f>
        <v>DZ17V000600</v>
      </c>
      <c r="D1382" s="284" t="str">
        <f>插座!G8</f>
        <v>RCA座</v>
      </c>
      <c r="E1382" s="284" t="str">
        <f>插座!H8</f>
        <v>AV2-8.4 左白右红 黑体 立式180°</v>
      </c>
      <c r="F1382" s="287">
        <f>插座!I8</f>
        <v>0</v>
      </c>
      <c r="G1382" s="288">
        <f>插座!J8</f>
        <v>0</v>
      </c>
      <c r="H1382" s="289">
        <f>插座!L8</f>
        <v>0</v>
      </c>
    </row>
    <row r="1383" spans="1:8">
      <c r="A1383" s="282">
        <v>7</v>
      </c>
      <c r="B1383" s="286" t="str">
        <f>CONCATENATE(插座!D9,"/",插座!E9)</f>
        <v>/</v>
      </c>
      <c r="C1383" s="284" t="str">
        <f>插座!F9</f>
        <v>DZ17V000700</v>
      </c>
      <c r="D1383" s="284" t="str">
        <f>插座!G9</f>
        <v>RCA座</v>
      </c>
      <c r="E1383" s="284" t="str">
        <f>插座!H9</f>
        <v>AV2-SW4-8.4 上白下红+S 黑体 卧式90°</v>
      </c>
      <c r="F1383" s="287">
        <f>插座!I9</f>
        <v>0</v>
      </c>
      <c r="G1383" s="288">
        <f>插座!J9</f>
        <v>0</v>
      </c>
      <c r="H1383" s="289">
        <f>插座!L9</f>
        <v>8</v>
      </c>
    </row>
    <row r="1384" spans="1:8">
      <c r="A1384" s="282">
        <v>8</v>
      </c>
      <c r="B1384" s="286" t="str">
        <f>CONCATENATE(插座!D10,"/",插座!E10)</f>
        <v>/</v>
      </c>
      <c r="C1384" s="284" t="str">
        <f>插座!F10</f>
        <v>DZ17V000800</v>
      </c>
      <c r="D1384" s="284" t="str">
        <f>插座!G10</f>
        <v>RCA座</v>
      </c>
      <c r="E1384" s="284" t="str">
        <f>插座!H10</f>
        <v>AV3-SW4-8.4 上白黄下红+S 黑体 卧式90°</v>
      </c>
      <c r="F1384" s="287">
        <f>插座!I10</f>
        <v>0</v>
      </c>
      <c r="G1384" s="288">
        <f>插座!J10</f>
        <v>0</v>
      </c>
      <c r="H1384" s="289">
        <f>插座!L10</f>
        <v>10</v>
      </c>
    </row>
    <row r="1385" spans="1:8">
      <c r="A1385" s="282">
        <v>9</v>
      </c>
      <c r="B1385" s="286" t="str">
        <f>CONCATENATE(插座!D11,"/",插座!E11)</f>
        <v>/</v>
      </c>
      <c r="C1385" s="284" t="str">
        <f>插座!F11</f>
        <v>DZ17V000900</v>
      </c>
      <c r="D1385" s="284" t="str">
        <f>插座!G11</f>
        <v>RCA座</v>
      </c>
      <c r="E1385" s="284" t="str">
        <f>插座!H11</f>
        <v>AV3-8.4 蓝绿红 黑体 立式180°</v>
      </c>
      <c r="F1385" s="287">
        <f>插座!I11</f>
        <v>0</v>
      </c>
      <c r="G1385" s="288">
        <f>插座!J11</f>
        <v>0</v>
      </c>
      <c r="H1385" s="289">
        <f>插座!L11</f>
        <v>0</v>
      </c>
    </row>
    <row r="1386" spans="1:8">
      <c r="A1386" s="282">
        <v>10</v>
      </c>
      <c r="B1386" s="286" t="str">
        <f>CONCATENATE(插座!D12,"/",插座!E12)</f>
        <v>/</v>
      </c>
      <c r="C1386" s="284" t="str">
        <f>插座!F12</f>
        <v>DZ17V001000</v>
      </c>
      <c r="D1386" s="284" t="str">
        <f>插座!G12</f>
        <v>RCA座</v>
      </c>
      <c r="E1386" s="284" t="str">
        <f>插座!H12</f>
        <v>AV6-8.4 上红蓝绿下黄白红 红体 卧式90°</v>
      </c>
      <c r="F1386" s="287">
        <f>插座!I12</f>
        <v>0</v>
      </c>
      <c r="G1386" s="288">
        <f>插座!J12</f>
        <v>0</v>
      </c>
      <c r="H1386" s="289">
        <f>插座!L12</f>
        <v>9</v>
      </c>
    </row>
    <row r="1387" spans="1:8">
      <c r="A1387" s="282">
        <v>11</v>
      </c>
      <c r="B1387" s="286" t="str">
        <f>CONCATENATE(插座!D13,"/",插座!E13)</f>
        <v>/</v>
      </c>
      <c r="C1387" s="284" t="str">
        <f>插座!F13</f>
        <v>DZ17V001100</v>
      </c>
      <c r="D1387" s="284" t="str">
        <f>插座!G13</f>
        <v>RCA座</v>
      </c>
      <c r="E1387" s="284" t="str">
        <f>插座!H13</f>
        <v>AV6-8.4 上红蓝绿下黄白黑 红体 卧式90°</v>
      </c>
      <c r="F1387" s="287">
        <f>插座!I13</f>
        <v>0</v>
      </c>
      <c r="G1387" s="288">
        <f>插座!J13</f>
        <v>0</v>
      </c>
      <c r="H1387" s="289">
        <f>插座!L13</f>
        <v>9</v>
      </c>
    </row>
    <row r="1388" spans="1:8">
      <c r="A1388" s="282">
        <v>12</v>
      </c>
      <c r="B1388" s="286" t="str">
        <f>CONCATENATE(插座!D14,"/",插座!E14)</f>
        <v>/</v>
      </c>
      <c r="C1388" s="284" t="str">
        <f>插座!F14</f>
        <v>DZ17V001200</v>
      </c>
      <c r="D1388" s="284" t="str">
        <f>插座!G14</f>
        <v>RCA座</v>
      </c>
      <c r="E1388" s="284" t="str">
        <f>插座!H14</f>
        <v>AV6-8.4 上绿蓝红下白红黑 红体 卧式90°</v>
      </c>
      <c r="F1388" s="287">
        <f>插座!I14</f>
        <v>0</v>
      </c>
      <c r="G1388" s="288">
        <f>插座!J14</f>
        <v>0</v>
      </c>
      <c r="H1388" s="289">
        <f>插座!L14</f>
        <v>9</v>
      </c>
    </row>
    <row r="1389" spans="1:8">
      <c r="A1389" s="282">
        <v>13</v>
      </c>
      <c r="B1389" s="286" t="str">
        <f>CONCATENATE(插座!D15,"/",插座!E15)</f>
        <v>CN_PH4-2_0/CON2</v>
      </c>
      <c r="C1389" s="284" t="str">
        <f>插座!F15</f>
        <v>DZ17V001300</v>
      </c>
      <c r="D1389" s="284" t="str">
        <f>插座!G15</f>
        <v>围墙座</v>
      </c>
      <c r="E1389" s="284" t="str">
        <f>插座!H15</f>
        <v>2P-2.0mm  白色/立式180°</v>
      </c>
      <c r="F1389" s="287">
        <f>插座!I15</f>
        <v>0</v>
      </c>
      <c r="G1389" s="288">
        <f>插座!J15</f>
        <v>0</v>
      </c>
      <c r="H1389" s="289">
        <f>插座!L15</f>
        <v>2</v>
      </c>
    </row>
    <row r="1390" spans="1:8">
      <c r="A1390" s="282">
        <v>14</v>
      </c>
      <c r="B1390" s="286" t="str">
        <f>CONCATENATE(插座!D16,"/",插座!E16)</f>
        <v>CN_PH4-2_0/CON4</v>
      </c>
      <c r="C1390" s="284" t="str">
        <f>插座!F16</f>
        <v>DZ17V001500</v>
      </c>
      <c r="D1390" s="284" t="str">
        <f>插座!G16</f>
        <v>围墙座</v>
      </c>
      <c r="E1390" s="284" t="str">
        <f>插座!H16</f>
        <v>4P-2.0mm  白色/立式180°</v>
      </c>
      <c r="F1390" s="287">
        <f>插座!I16</f>
        <v>0</v>
      </c>
      <c r="G1390" s="288">
        <f>插座!J16</f>
        <v>0</v>
      </c>
      <c r="H1390" s="289">
        <f>插座!L16</f>
        <v>4</v>
      </c>
    </row>
    <row r="1391" spans="1:8">
      <c r="A1391" s="282">
        <v>15</v>
      </c>
      <c r="B1391" s="286" t="str">
        <f>CONCATENATE(插座!D17,"/",插座!E17)</f>
        <v>cn_ph5-2_0/CON5</v>
      </c>
      <c r="C1391" s="284" t="str">
        <f>插座!F17</f>
        <v>DZ17V001600</v>
      </c>
      <c r="D1391" s="284" t="str">
        <f>插座!G17</f>
        <v>围墙座</v>
      </c>
      <c r="E1391" s="284" t="str">
        <f>插座!H17</f>
        <v>5P-2.0mm  白色/立式180°</v>
      </c>
      <c r="F1391" s="287">
        <f>插座!I17</f>
        <v>0</v>
      </c>
      <c r="G1391" s="288">
        <f>插座!J17</f>
        <v>0</v>
      </c>
      <c r="H1391" s="289">
        <f>插座!L17</f>
        <v>5</v>
      </c>
    </row>
    <row r="1392" spans="1:8">
      <c r="A1392" s="282">
        <v>16</v>
      </c>
      <c r="B1392" s="286" t="str">
        <f>CONCATENATE(插座!D18,"/",插座!E18)</f>
        <v>CN_PH6_2_0/CON6</v>
      </c>
      <c r="C1392" s="284" t="str">
        <f>插座!F18</f>
        <v>DZ17V001700</v>
      </c>
      <c r="D1392" s="284" t="str">
        <f>插座!G18</f>
        <v>围墙座</v>
      </c>
      <c r="E1392" s="284" t="str">
        <f>插座!H18</f>
        <v>6P-2.0mm  白色/立式180°</v>
      </c>
      <c r="F1392" s="287">
        <f>插座!I18</f>
        <v>0</v>
      </c>
      <c r="G1392" s="288">
        <f>插座!J18</f>
        <v>0</v>
      </c>
      <c r="H1392" s="289">
        <f>插座!L18</f>
        <v>6</v>
      </c>
    </row>
    <row r="1393" spans="1:8">
      <c r="A1393" s="282">
        <v>17</v>
      </c>
      <c r="B1393" s="286" t="str">
        <f>CONCATENATE(插座!D19,"/",插座!E19)</f>
        <v>BHC301010_2.0/CONN PCB 5x2</v>
      </c>
      <c r="C1393" s="284" t="str">
        <f>插座!F19</f>
        <v>DZ17V001800</v>
      </c>
      <c r="D1393" s="284" t="str">
        <f>插座!G19</f>
        <v>围墙座</v>
      </c>
      <c r="E1393" s="284" t="str">
        <f>插座!H19</f>
        <v>10P-2.0mm  黑色/立式180°</v>
      </c>
      <c r="F1393" s="287">
        <f>插座!I19</f>
        <v>0</v>
      </c>
      <c r="G1393" s="288">
        <f>插座!J19</f>
        <v>0</v>
      </c>
      <c r="H1393" s="289">
        <f>插座!L19</f>
        <v>10</v>
      </c>
    </row>
    <row r="1394" spans="1:8">
      <c r="A1394" s="282">
        <v>18</v>
      </c>
      <c r="B1394" s="286" t="str">
        <f>CONCATENATE(插座!D20,"/",插座!E20)</f>
        <v>/</v>
      </c>
      <c r="C1394" s="284" t="str">
        <f>插座!F20</f>
        <v>DZ17V001900</v>
      </c>
      <c r="D1394" s="284" t="str">
        <f>插座!G20</f>
        <v>围墙座</v>
      </c>
      <c r="E1394" s="284" t="str">
        <f>插座!H20</f>
        <v>14P-2.0mm  白色/立式180°</v>
      </c>
      <c r="F1394" s="287">
        <f>插座!I20</f>
        <v>0</v>
      </c>
      <c r="G1394" s="288">
        <f>插座!J20</f>
        <v>0</v>
      </c>
      <c r="H1394" s="289">
        <f>插座!L20</f>
        <v>14</v>
      </c>
    </row>
    <row r="1395" spans="1:8">
      <c r="A1395" s="282">
        <v>19</v>
      </c>
      <c r="B1395" s="286" t="str">
        <f>CONCATENATE(插座!D21,"/",插座!E21)</f>
        <v>CN_PH4-2_54/CON4</v>
      </c>
      <c r="C1395" s="284" t="str">
        <f>插座!F21</f>
        <v>DZ17V002000</v>
      </c>
      <c r="D1395" s="284" t="str">
        <f>插座!G21</f>
        <v>围墙座</v>
      </c>
      <c r="E1395" s="284" t="str">
        <f>插座!H21</f>
        <v>4P-2.54mm  白色/立式180°</v>
      </c>
      <c r="F1395" s="287">
        <f>插座!I21</f>
        <v>0</v>
      </c>
      <c r="G1395" s="288">
        <f>插座!J21</f>
        <v>0</v>
      </c>
      <c r="H1395" s="289">
        <f>插座!L21</f>
        <v>4</v>
      </c>
    </row>
    <row r="1396" spans="1:8">
      <c r="A1396" s="282">
        <v>20</v>
      </c>
      <c r="B1396" s="286" t="str">
        <f>CONCATENATE(插座!D22,"/",插座!E22)</f>
        <v>/</v>
      </c>
      <c r="C1396" s="284" t="str">
        <f>插座!F22</f>
        <v>DZ17V002100</v>
      </c>
      <c r="D1396" s="284" t="str">
        <f>插座!G22</f>
        <v>围墙座</v>
      </c>
      <c r="E1396" s="284" t="str">
        <f>插座!H22</f>
        <v>7P-2.54mm  白色/立式180°</v>
      </c>
      <c r="F1396" s="287">
        <f>插座!I22</f>
        <v>0</v>
      </c>
      <c r="G1396" s="288">
        <f>插座!J22</f>
        <v>0</v>
      </c>
      <c r="H1396" s="289">
        <f>插座!L22</f>
        <v>7</v>
      </c>
    </row>
    <row r="1397" spans="1:8">
      <c r="A1397" s="282">
        <v>21</v>
      </c>
      <c r="B1397" s="286" t="str">
        <f>CONCATENATE(插座!D23,"/",插座!E23)</f>
        <v>BHC301010_2.54/CONN PCB 5x2</v>
      </c>
      <c r="C1397" s="284" t="str">
        <f>插座!F23</f>
        <v>DZ17V002200</v>
      </c>
      <c r="D1397" s="284" t="str">
        <f>插座!G23</f>
        <v>围墙座</v>
      </c>
      <c r="E1397" s="284" t="str">
        <f>插座!H23</f>
        <v>10P-2.54mm  黑色/立式180° </v>
      </c>
      <c r="F1397" s="287">
        <f>插座!I23</f>
        <v>0</v>
      </c>
      <c r="G1397" s="288">
        <f>插座!J23</f>
        <v>0</v>
      </c>
      <c r="H1397" s="289">
        <f>插座!L23</f>
        <v>10</v>
      </c>
    </row>
    <row r="1398" spans="1:8">
      <c r="A1398" s="282">
        <v>22</v>
      </c>
      <c r="B1398" s="286" t="str">
        <f>CONCATENATE(插座!D24,"/",插座!E24)</f>
        <v>CN_PH12-2_54/CON12</v>
      </c>
      <c r="C1398" s="284" t="str">
        <f>插座!F24</f>
        <v>DZ17V002300</v>
      </c>
      <c r="D1398" s="284" t="str">
        <f>插座!G24</f>
        <v>围墙座</v>
      </c>
      <c r="E1398" s="284" t="str">
        <f>插座!H24</f>
        <v>12P-2.54mm  白色/立式180°</v>
      </c>
      <c r="F1398" s="287">
        <f>插座!I24</f>
        <v>0</v>
      </c>
      <c r="G1398" s="288">
        <f>插座!J24</f>
        <v>0</v>
      </c>
      <c r="H1398" s="289">
        <f>插座!L24</f>
        <v>12</v>
      </c>
    </row>
    <row r="1399" spans="1:8">
      <c r="A1399" s="282">
        <v>23</v>
      </c>
      <c r="B1399" s="286" t="str">
        <f>CONCATENATE(插座!D25,"/",插座!E25)</f>
        <v>/</v>
      </c>
      <c r="C1399" s="284" t="str">
        <f>插座!F25</f>
        <v>DZ17V002400</v>
      </c>
      <c r="D1399" s="284" t="str">
        <f>插座!G25</f>
        <v>围墙座</v>
      </c>
      <c r="E1399" s="284" t="str">
        <f>插座!H25</f>
        <v>40P-2.54mm  黑色/立式180°</v>
      </c>
      <c r="F1399" s="287">
        <f>插座!I25</f>
        <v>0</v>
      </c>
      <c r="G1399" s="288">
        <f>插座!J25</f>
        <v>0</v>
      </c>
      <c r="H1399" s="289">
        <f>插座!L25</f>
        <v>40</v>
      </c>
    </row>
    <row r="1400" spans="1:8">
      <c r="A1400" s="282">
        <v>24</v>
      </c>
      <c r="B1400" s="286" t="str">
        <f>CONCATENATE(插座!D26,"/",插座!E26)</f>
        <v>FPC10-1_0-W/CON10</v>
      </c>
      <c r="C1400" s="284" t="str">
        <f>插座!F26</f>
        <v>DZ17V002500</v>
      </c>
      <c r="D1400" s="284" t="str">
        <f>插座!G26</f>
        <v>扁平座</v>
      </c>
      <c r="E1400" s="284" t="str">
        <f>插座!H26</f>
        <v>FPC10P-1.0mm 卧式90°</v>
      </c>
      <c r="F1400" s="287">
        <f>插座!I26</f>
        <v>0</v>
      </c>
      <c r="G1400" s="288">
        <f>插座!J26</f>
        <v>0</v>
      </c>
      <c r="H1400" s="289">
        <f>插座!L26</f>
        <v>10</v>
      </c>
    </row>
    <row r="1401" spans="1:8">
      <c r="A1401" s="282">
        <v>25</v>
      </c>
      <c r="B1401" s="286" t="str">
        <f>CONCATENATE(插座!D27,"/",插座!E27)</f>
        <v>FPC10-1_0/CON10</v>
      </c>
      <c r="C1401" s="284" t="str">
        <f>插座!F27</f>
        <v>DZ17V002600</v>
      </c>
      <c r="D1401" s="284" t="str">
        <f>插座!G27</f>
        <v>扁平座</v>
      </c>
      <c r="E1401" s="284" t="str">
        <f>插座!H27</f>
        <v>FPC10P-1.0mm 立式180°</v>
      </c>
      <c r="F1401" s="287">
        <f>插座!I27</f>
        <v>0</v>
      </c>
      <c r="G1401" s="288">
        <f>插座!J27</f>
        <v>0</v>
      </c>
      <c r="H1401" s="289">
        <f>插座!L27</f>
        <v>10</v>
      </c>
    </row>
    <row r="1402" spans="1:8">
      <c r="A1402" s="282">
        <v>26</v>
      </c>
      <c r="B1402" s="286" t="str">
        <f>CONCATENATE(插座!D28,"/",插座!E28)</f>
        <v>FPC16-1_0/CON16</v>
      </c>
      <c r="C1402" s="284" t="str">
        <f>插座!F28</f>
        <v>DZ17V002700</v>
      </c>
      <c r="D1402" s="284" t="str">
        <f>插座!G28</f>
        <v>扁平座</v>
      </c>
      <c r="E1402" s="284" t="str">
        <f>插座!H28</f>
        <v>FPC16P-1.0mm 立式180°</v>
      </c>
      <c r="F1402" s="287">
        <f>插座!I28</f>
        <v>0</v>
      </c>
      <c r="G1402" s="288">
        <f>插座!J28</f>
        <v>0</v>
      </c>
      <c r="H1402" s="289">
        <f>插座!L28</f>
        <v>16</v>
      </c>
    </row>
    <row r="1403" spans="1:8">
      <c r="A1403" s="282">
        <v>27</v>
      </c>
      <c r="B1403" s="286" t="str">
        <f>CONCATENATE(插座!D29,"/",插座!E29)</f>
        <v>FPC16-1_0-W/CON16</v>
      </c>
      <c r="C1403" s="284" t="str">
        <f>插座!F29</f>
        <v>DZ17V002800</v>
      </c>
      <c r="D1403" s="284" t="str">
        <f>插座!G29</f>
        <v>扁平座</v>
      </c>
      <c r="E1403" s="284" t="str">
        <f>插座!H29</f>
        <v>FPC16P-1.0mm 卧式90° </v>
      </c>
      <c r="F1403" s="287">
        <f>插座!I29</f>
        <v>0</v>
      </c>
      <c r="G1403" s="288">
        <f>插座!J29</f>
        <v>0</v>
      </c>
      <c r="H1403" s="289">
        <f>插座!L29</f>
        <v>16</v>
      </c>
    </row>
    <row r="1404" spans="1:8">
      <c r="A1404" s="282">
        <v>28</v>
      </c>
      <c r="B1404" s="286" t="str">
        <f>CONCATENATE(插座!D30,"/",插座!E30)</f>
        <v>FPC30P-0_5/CON30</v>
      </c>
      <c r="C1404" s="284" t="str">
        <f>插座!F30</f>
        <v>DZ17V002900</v>
      </c>
      <c r="D1404" s="284" t="str">
        <f>插座!G30</f>
        <v>SMD扁平座</v>
      </c>
      <c r="E1404" s="284" t="str">
        <f>插座!H30</f>
        <v>FPC30P-0.5mm 无锁 立式180°</v>
      </c>
      <c r="F1404" s="287">
        <f>插座!I30</f>
        <v>0</v>
      </c>
      <c r="G1404" s="288">
        <f>插座!J30</f>
        <v>0</v>
      </c>
      <c r="H1404" s="289">
        <f>插座!L30</f>
        <v>32</v>
      </c>
    </row>
    <row r="1405" spans="1:8">
      <c r="A1405" s="282">
        <v>29</v>
      </c>
      <c r="B1405" s="286" t="str">
        <f>CONCATENATE(插座!D31,"/",插座!E31)</f>
        <v>/</v>
      </c>
      <c r="C1405" s="284" t="str">
        <f>插座!F31</f>
        <v>DZ17V003000</v>
      </c>
      <c r="D1405" s="284" t="str">
        <f>插座!G31</f>
        <v>HDMI座</v>
      </c>
      <c r="E1405" s="284" t="str">
        <f>插座!H31</f>
        <v>两排脚 19P/卧式90°DIP</v>
      </c>
      <c r="F1405" s="287">
        <f>插座!I31</f>
        <v>0</v>
      </c>
      <c r="G1405" s="288">
        <f>插座!J31</f>
        <v>0</v>
      </c>
      <c r="H1405" s="289">
        <f>插座!L31</f>
        <v>23</v>
      </c>
    </row>
    <row r="1406" ht="22.5" spans="1:8">
      <c r="A1406" s="282">
        <v>30</v>
      </c>
      <c r="B1406" s="286" t="str">
        <f>CONCATENATE(插座!D32,"/",插座!E32)</f>
        <v>HDMI_CONN/HDMI_CONN</v>
      </c>
      <c r="C1406" s="284" t="str">
        <f>插座!F32</f>
        <v>DZ17V003100</v>
      </c>
      <c r="D1406" s="284" t="str">
        <f>插座!G32</f>
        <v>HDMI座</v>
      </c>
      <c r="E1406" s="284" t="str">
        <f>插座!H32</f>
        <v>三排脚 19P/卧式90°DIP</v>
      </c>
      <c r="F1406" s="287">
        <f>插座!I32</f>
        <v>0</v>
      </c>
      <c r="G1406" s="288" t="str">
        <f>插座!J32</f>
        <v>焊接时四个接地屏蔽脚需加锡固定</v>
      </c>
      <c r="H1406" s="289">
        <f>插座!L32</f>
        <v>21</v>
      </c>
    </row>
    <row r="1407" spans="1:8">
      <c r="A1407" s="282">
        <v>31</v>
      </c>
      <c r="B1407" s="286" t="str">
        <f>CONCATENATE(插座!D33,"/",插座!E33)</f>
        <v>MINIUSB5P_90/MINIUSBJACK</v>
      </c>
      <c r="C1407" s="284" t="str">
        <f>插座!F33</f>
        <v>DZ17V003200</v>
      </c>
      <c r="D1407" s="284" t="str">
        <f>插座!G33</f>
        <v>USB座</v>
      </c>
      <c r="E1407" s="284" t="str">
        <f>插座!H33</f>
        <v>迷你 2*3P/卧式90°DIP</v>
      </c>
      <c r="F1407" s="287">
        <f>插座!I33</f>
        <v>0</v>
      </c>
      <c r="G1407" s="288">
        <f>插座!J33</f>
        <v>0</v>
      </c>
      <c r="H1407" s="289">
        <f>插座!L33</f>
        <v>9</v>
      </c>
    </row>
    <row r="1408" spans="1:8">
      <c r="A1408" s="282">
        <v>32</v>
      </c>
      <c r="B1408" s="286" t="str">
        <f>CONCATENATE(插座!D34,"/",插座!E34)</f>
        <v>USB_A_DIP90/CON6</v>
      </c>
      <c r="C1408" s="284" t="str">
        <f>插座!F34</f>
        <v>DZ17V003300</v>
      </c>
      <c r="D1408" s="284" t="str">
        <f>插座!G34</f>
        <v>USB座</v>
      </c>
      <c r="E1408" s="284" t="str">
        <f>插座!H34</f>
        <v>A型 1*4P/卧式90°DIP</v>
      </c>
      <c r="F1408" s="287">
        <f>插座!I34</f>
        <v>0</v>
      </c>
      <c r="G1408" s="288">
        <f>插座!J34</f>
        <v>0</v>
      </c>
      <c r="H1408" s="289">
        <f>插座!L34</f>
        <v>6</v>
      </c>
    </row>
    <row r="1409" spans="1:8">
      <c r="A1409" s="282">
        <v>33</v>
      </c>
      <c r="B1409" s="286" t="str">
        <f>CONCATENATE(插座!D35,"/",插座!E35)</f>
        <v>USB_B_DIP90/CON6</v>
      </c>
      <c r="C1409" s="284" t="str">
        <f>插座!F35</f>
        <v>DZ17V003400</v>
      </c>
      <c r="D1409" s="284" t="str">
        <f>插座!G35</f>
        <v>USB座</v>
      </c>
      <c r="E1409" s="284" t="str">
        <f>插座!H35</f>
        <v>B型 2*2P/卧式90°DIP</v>
      </c>
      <c r="F1409" s="287">
        <f>插座!I35</f>
        <v>0</v>
      </c>
      <c r="G1409" s="288">
        <f>插座!J35</f>
        <v>0</v>
      </c>
      <c r="H1409" s="289">
        <f>插座!L35</f>
        <v>6</v>
      </c>
    </row>
    <row r="1410" spans="1:8">
      <c r="A1410" s="282">
        <v>34</v>
      </c>
      <c r="B1410" s="286" t="str">
        <f>CONCATENATE(插座!D36,"/",插座!E36)</f>
        <v>DB15F/VGA15</v>
      </c>
      <c r="C1410" s="284" t="str">
        <f>插座!F36</f>
        <v>DZ17V003500</v>
      </c>
      <c r="D1410" s="284" t="str">
        <f>插座!G36</f>
        <v>VGA座</v>
      </c>
      <c r="E1410" s="284" t="str">
        <f>插座!H36</f>
        <v>DB15孔 母头 铆合 深蓝色 配螺丝 卧式90° </v>
      </c>
      <c r="F1410" s="287">
        <f>插座!I36</f>
        <v>0</v>
      </c>
      <c r="G1410" s="288">
        <f>插座!J36</f>
        <v>0</v>
      </c>
      <c r="H1410" s="289">
        <f>插座!L36</f>
        <v>17</v>
      </c>
    </row>
    <row r="1411" spans="1:8">
      <c r="A1411" s="282">
        <v>35</v>
      </c>
      <c r="B1411" s="286" t="str">
        <f>CONCATENATE(插座!D37,"/",插座!E37)</f>
        <v>/</v>
      </c>
      <c r="C1411" s="284" t="str">
        <f>插座!F37</f>
        <v>DZ17V003600</v>
      </c>
      <c r="D1411" s="284" t="str">
        <f>插座!G37</f>
        <v>VGA座</v>
      </c>
      <c r="E1411" s="284" t="str">
        <f>插座!H37</f>
        <v>DB15孔 母头 铆合 黑色 配螺丝 卧式90°</v>
      </c>
      <c r="F1411" s="287">
        <f>插座!I37</f>
        <v>0</v>
      </c>
      <c r="G1411" s="288">
        <f>插座!J37</f>
        <v>0</v>
      </c>
      <c r="H1411" s="289">
        <f>插座!L37</f>
        <v>17</v>
      </c>
    </row>
    <row r="1412" spans="1:8">
      <c r="A1412" s="282">
        <v>36</v>
      </c>
      <c r="B1412" s="286" t="str">
        <f>CONCATENATE(插座!D38,"/",插座!E38)</f>
        <v>/</v>
      </c>
      <c r="C1412" s="284" t="str">
        <f>插座!F38</f>
        <v>DZ17V003700</v>
      </c>
      <c r="D1412" s="284" t="str">
        <f>插座!G38</f>
        <v>串口座</v>
      </c>
      <c r="E1412" s="284" t="str">
        <f>插座!H38</f>
        <v>DB9针 公头 黑色 卧式90°</v>
      </c>
      <c r="F1412" s="287">
        <f>插座!I38</f>
        <v>0</v>
      </c>
      <c r="G1412" s="288">
        <f>插座!J38</f>
        <v>0</v>
      </c>
      <c r="H1412" s="289">
        <f>插座!L38</f>
        <v>11</v>
      </c>
    </row>
    <row r="1413" spans="1:8">
      <c r="A1413" s="282">
        <v>37</v>
      </c>
      <c r="B1413" s="286" t="str">
        <f>CONCATENATE(插座!D39,"/",插座!E39)</f>
        <v>db9f/SUB-D9</v>
      </c>
      <c r="C1413" s="284" t="str">
        <f>插座!F39</f>
        <v>DZ17V003800</v>
      </c>
      <c r="D1413" s="284" t="str">
        <f>插座!G39</f>
        <v>串口座</v>
      </c>
      <c r="E1413" s="284" t="str">
        <f>插座!H39</f>
        <v>DB9孔 母头 黑色 卧式90° </v>
      </c>
      <c r="F1413" s="287">
        <f>插座!I39</f>
        <v>0</v>
      </c>
      <c r="G1413" s="288">
        <f>插座!J39</f>
        <v>0</v>
      </c>
      <c r="H1413" s="289">
        <f>插座!L39</f>
        <v>11</v>
      </c>
    </row>
    <row r="1414" spans="1:8">
      <c r="A1414" s="282">
        <v>38</v>
      </c>
      <c r="B1414" s="286" t="str">
        <f>CONCATENATE(插座!D40,"/",插座!E40)</f>
        <v>/</v>
      </c>
      <c r="C1414" s="284" t="str">
        <f>插座!F40</f>
        <v>DZ17V003900</v>
      </c>
      <c r="D1414" s="284" t="str">
        <f>插座!G40</f>
        <v>并口座</v>
      </c>
      <c r="E1414" s="284" t="str">
        <f>插座!H40</f>
        <v>DB25针 公头 黑色 卧式90°</v>
      </c>
      <c r="F1414" s="287">
        <f>插座!I40</f>
        <v>0</v>
      </c>
      <c r="G1414" s="288">
        <f>插座!J40</f>
        <v>0</v>
      </c>
      <c r="H1414" s="289">
        <f>插座!L40</f>
        <v>27</v>
      </c>
    </row>
    <row r="1415" spans="1:8">
      <c r="A1415" s="282">
        <v>39</v>
      </c>
      <c r="B1415" s="286" t="str">
        <f>CONCATENATE(插座!D41,"/",插座!E41)</f>
        <v>/</v>
      </c>
      <c r="C1415" s="284" t="str">
        <f>插座!F41</f>
        <v>DZ17V004000</v>
      </c>
      <c r="D1415" s="284" t="str">
        <f>插座!G41</f>
        <v>并口座</v>
      </c>
      <c r="E1415" s="284" t="str">
        <f>插座!H41</f>
        <v>DB25孔 母头 黑色 卧式90°</v>
      </c>
      <c r="F1415" s="287">
        <f>插座!I41</f>
        <v>0</v>
      </c>
      <c r="G1415" s="288">
        <f>插座!J41</f>
        <v>0</v>
      </c>
      <c r="H1415" s="289">
        <f>插座!L41</f>
        <v>27</v>
      </c>
    </row>
    <row r="1416" spans="1:8">
      <c r="A1416" s="282">
        <v>40</v>
      </c>
      <c r="B1416" s="286" t="str">
        <f>CONCATENATE(插座!D42,"/",插座!E42)</f>
        <v>OMRON-XM4M-DVI/DVI-I</v>
      </c>
      <c r="C1416" s="284" t="str">
        <f>插座!F42</f>
        <v>DZ17V004100</v>
      </c>
      <c r="D1416" s="284" t="str">
        <f>插座!G42</f>
        <v>DVI座</v>
      </c>
      <c r="E1416" s="284" t="str">
        <f>插座!H42</f>
        <v>24+5 母头 白色 配螺丝 卧式90° </v>
      </c>
      <c r="F1416" s="287">
        <f>插座!I42</f>
        <v>0</v>
      </c>
      <c r="G1416" s="288">
        <f>插座!J42</f>
        <v>0</v>
      </c>
      <c r="H1416" s="289">
        <f>插座!L42</f>
        <v>32</v>
      </c>
    </row>
    <row r="1417" spans="1:8">
      <c r="A1417" s="282">
        <v>41</v>
      </c>
      <c r="B1417" s="286" t="str">
        <f>CONCATENATE(插座!D43,"/",插座!E43)</f>
        <v>/</v>
      </c>
      <c r="C1417" s="284" t="str">
        <f>插座!F43</f>
        <v>DZ17V004200</v>
      </c>
      <c r="D1417" s="284" t="str">
        <f>插座!G43</f>
        <v>牛角座</v>
      </c>
      <c r="E1417" s="284" t="str">
        <f>插座!H43</f>
        <v>10P-2.54mm 灰白色 卧式90°</v>
      </c>
      <c r="F1417" s="287">
        <f>插座!I43</f>
        <v>0</v>
      </c>
      <c r="G1417" s="288">
        <f>插座!J43</f>
        <v>0</v>
      </c>
      <c r="H1417" s="289">
        <f>插座!L43</f>
        <v>10</v>
      </c>
    </row>
    <row r="1418" spans="1:8">
      <c r="A1418" s="282">
        <v>42</v>
      </c>
      <c r="B1418" s="286" t="str">
        <f>CONCATENATE(插座!D44,"/",插座!E44)</f>
        <v>/</v>
      </c>
      <c r="C1418" s="284" t="str">
        <f>插座!F44</f>
        <v>DZ17V004300</v>
      </c>
      <c r="D1418" s="284" t="str">
        <f>插座!G44</f>
        <v>牛角座</v>
      </c>
      <c r="E1418" s="284" t="str">
        <f>插座!H44</f>
        <v>10P-2.54mm 灰白色 立式180°</v>
      </c>
      <c r="F1418" s="287">
        <f>插座!I44</f>
        <v>0</v>
      </c>
      <c r="G1418" s="288">
        <f>插座!J44</f>
        <v>0</v>
      </c>
      <c r="H1418" s="289">
        <f>插座!L44</f>
        <v>10</v>
      </c>
    </row>
    <row r="1419" spans="1:8">
      <c r="A1419" s="282">
        <v>43</v>
      </c>
      <c r="B1419" s="286" t="str">
        <f>CONCATENATE(插座!D45,"/",插座!E45)</f>
        <v>/</v>
      </c>
      <c r="C1419" s="284" t="str">
        <f>插座!F45</f>
        <v>DZ17V004400</v>
      </c>
      <c r="D1419" s="284" t="str">
        <f>插座!G45</f>
        <v>牛角座</v>
      </c>
      <c r="E1419" s="284" t="str">
        <f>插座!H45</f>
        <v>40P-2.54mm 灰白色 立式180°</v>
      </c>
      <c r="F1419" s="287">
        <f>插座!I45</f>
        <v>0</v>
      </c>
      <c r="G1419" s="288">
        <f>插座!J45</f>
        <v>0</v>
      </c>
      <c r="H1419" s="289">
        <f>插座!L45</f>
        <v>40</v>
      </c>
    </row>
    <row r="1420" spans="1:8">
      <c r="A1420" s="282">
        <v>44</v>
      </c>
      <c r="B1420" s="286" t="str">
        <f>CONCATENATE(插座!D46,"/",插座!E46)</f>
        <v>FKV40HR/40P-2.54牛角座</v>
      </c>
      <c r="C1420" s="284" t="str">
        <f>插座!F46</f>
        <v>DZ17V004500</v>
      </c>
      <c r="D1420" s="284" t="str">
        <f>插座!G46</f>
        <v>牛角座</v>
      </c>
      <c r="E1420" s="284" t="str">
        <f>插座!H46</f>
        <v>40P-2.54mm 灰白色 卧式90°</v>
      </c>
      <c r="F1420" s="287">
        <f>插座!I46</f>
        <v>0</v>
      </c>
      <c r="G1420" s="288">
        <f>插座!J46</f>
        <v>0</v>
      </c>
      <c r="H1420" s="289">
        <f>插座!L46</f>
        <v>40</v>
      </c>
    </row>
    <row r="1421" spans="1:8">
      <c r="A1421" s="282">
        <v>45</v>
      </c>
      <c r="B1421" s="286" t="str">
        <f>CONCATENATE(插座!D47,"/",插座!E47)</f>
        <v>CON_5P3_5d/CON5</v>
      </c>
      <c r="C1421" s="284" t="str">
        <f>插座!F47</f>
        <v>DZ17V004600</v>
      </c>
      <c r="D1421" s="284" t="str">
        <f>插座!G47</f>
        <v>插拔接线座</v>
      </c>
      <c r="E1421" s="284" t="str">
        <f>插座!H47</f>
        <v>JIEKE 5P-3.5mm 卧式90°</v>
      </c>
      <c r="F1421" s="287" t="str">
        <f>插座!I47</f>
        <v>JIEKE</v>
      </c>
      <c r="G1421" s="288">
        <f>插座!J47</f>
        <v>0</v>
      </c>
      <c r="H1421" s="289">
        <f>插座!L47</f>
        <v>5</v>
      </c>
    </row>
    <row r="1422" spans="1:8">
      <c r="A1422" s="282">
        <v>46</v>
      </c>
      <c r="B1422" s="286" t="str">
        <f>CONCATENATE(插座!D48,"/",插座!E48)</f>
        <v>5P(3.5) /5P音频座</v>
      </c>
      <c r="C1422" s="284" t="str">
        <f>插座!F48</f>
        <v>DZ17V004700</v>
      </c>
      <c r="D1422" s="284" t="str">
        <f>插座!G48</f>
        <v>插拔接线座</v>
      </c>
      <c r="E1422" s="284" t="str">
        <f>插座!H48</f>
        <v>JIEKE 5P-3.5mm 立式180°</v>
      </c>
      <c r="F1422" s="287" t="str">
        <f>插座!I48</f>
        <v>JIEKE</v>
      </c>
      <c r="G1422" s="288">
        <f>插座!J48</f>
        <v>0</v>
      </c>
      <c r="H1422" s="289">
        <f>插座!L48</f>
        <v>5</v>
      </c>
    </row>
    <row r="1423" spans="1:8">
      <c r="A1423" s="282">
        <v>47</v>
      </c>
      <c r="B1423" s="286" t="str">
        <f>CONCATENATE(插座!D49,"/",插座!E49)</f>
        <v>JK2EDGV-381-2P/CON2</v>
      </c>
      <c r="C1423" s="284" t="str">
        <f>插座!F49</f>
        <v>DZ17V004800</v>
      </c>
      <c r="D1423" s="284" t="str">
        <f>插座!G49</f>
        <v>插拔接线座</v>
      </c>
      <c r="E1423" s="284" t="str">
        <f>插座!H49</f>
        <v>JIEKE 2P-3.81mm 立式180°</v>
      </c>
      <c r="F1423" s="287" t="str">
        <f>插座!I49</f>
        <v>JIEKE</v>
      </c>
      <c r="G1423" s="288">
        <f>插座!J49</f>
        <v>0</v>
      </c>
      <c r="H1423" s="289">
        <f>插座!L49</f>
        <v>2</v>
      </c>
    </row>
    <row r="1424" spans="1:8">
      <c r="A1424" s="282">
        <v>48</v>
      </c>
      <c r="B1424" s="286" t="str">
        <f>CONCATENATE(插座!D50,"/",插座!E50)</f>
        <v>CON_3P3_81X12_5Y9_0/CON3</v>
      </c>
      <c r="C1424" s="284" t="str">
        <f>插座!F50</f>
        <v>DZ17V004900</v>
      </c>
      <c r="D1424" s="284" t="str">
        <f>插座!G50</f>
        <v>插拔接线座</v>
      </c>
      <c r="E1424" s="284" t="str">
        <f>插座!H50</f>
        <v>JIEKE 3P-3.81mm 卧式90°</v>
      </c>
      <c r="F1424" s="287" t="str">
        <f>插座!I50</f>
        <v>JIEKE</v>
      </c>
      <c r="G1424" s="288">
        <f>插座!J50</f>
        <v>0</v>
      </c>
      <c r="H1424" s="289">
        <f>插座!L50</f>
        <v>3</v>
      </c>
    </row>
    <row r="1425" spans="1:8">
      <c r="A1425" s="282">
        <v>49</v>
      </c>
      <c r="B1425" s="286" t="str">
        <f>CONCATENATE(插座!D51,"/",插座!E51)</f>
        <v>JK2EDGV-381-3P/CON3</v>
      </c>
      <c r="C1425" s="284" t="str">
        <f>插座!F51</f>
        <v>DZ17V005000</v>
      </c>
      <c r="D1425" s="284" t="str">
        <f>插座!G51</f>
        <v>插拔接线座</v>
      </c>
      <c r="E1425" s="284" t="str">
        <f>插座!H51</f>
        <v>JIEKE 3P-3.81mm 立式180°</v>
      </c>
      <c r="F1425" s="287" t="str">
        <f>插座!I51</f>
        <v>JIEKE</v>
      </c>
      <c r="G1425" s="288">
        <f>插座!J51</f>
        <v>0</v>
      </c>
      <c r="H1425" s="289">
        <f>插座!L51</f>
        <v>3</v>
      </c>
    </row>
    <row r="1426" spans="1:8">
      <c r="A1426" s="282">
        <v>50</v>
      </c>
      <c r="B1426" s="286" t="str">
        <f>CONCATENATE(插座!D52,"/",插座!E52)</f>
        <v>CON_5P3_81d/CON5</v>
      </c>
      <c r="C1426" s="284" t="str">
        <f>插座!F52</f>
        <v>DZ17V005100</v>
      </c>
      <c r="D1426" s="284" t="str">
        <f>插座!G52</f>
        <v>插拔接线座</v>
      </c>
      <c r="E1426" s="284" t="str">
        <f>插座!H52</f>
        <v>JIEKE 5P-3.81mm 卧式90°</v>
      </c>
      <c r="F1426" s="287" t="str">
        <f>插座!I52</f>
        <v>JIEKE</v>
      </c>
      <c r="G1426" s="288">
        <f>插座!J52</f>
        <v>0</v>
      </c>
      <c r="H1426" s="289">
        <f>插座!L52</f>
        <v>5</v>
      </c>
    </row>
    <row r="1427" spans="1:8">
      <c r="A1427" s="282">
        <v>51</v>
      </c>
      <c r="B1427" s="286" t="str">
        <f>CONCATENATE(插座!D53,"/",插座!E53)</f>
        <v>/</v>
      </c>
      <c r="C1427" s="284" t="str">
        <f>插座!F53</f>
        <v>DZ17V005200</v>
      </c>
      <c r="D1427" s="284" t="str">
        <f>插座!G53</f>
        <v>插拔接线座</v>
      </c>
      <c r="E1427" s="284" t="str">
        <f>插座!H53</f>
        <v>JIEKE 5P-3.81mm 立式180°</v>
      </c>
      <c r="F1427" s="287" t="str">
        <f>插座!I53</f>
        <v>JIEKE</v>
      </c>
      <c r="G1427" s="288">
        <f>插座!J53</f>
        <v>0</v>
      </c>
      <c r="H1427" s="289">
        <f>插座!L53</f>
        <v>5</v>
      </c>
    </row>
    <row r="1428" spans="1:8">
      <c r="A1428" s="282">
        <v>52</v>
      </c>
      <c r="B1428" s="286" t="str">
        <f>CONCATENATE(插座!D54,"/",插座!E54)</f>
        <v>/</v>
      </c>
      <c r="C1428" s="284" t="str">
        <f>插座!F54</f>
        <v>DZ17V005300</v>
      </c>
      <c r="D1428" s="284" t="str">
        <f>插座!G54</f>
        <v>插拔接线座</v>
      </c>
      <c r="E1428" s="284" t="str">
        <f>插座!H54</f>
        <v>JIEKE 2P-5.08mm 立式180°</v>
      </c>
      <c r="F1428" s="287" t="str">
        <f>插座!I54</f>
        <v>JIEKE</v>
      </c>
      <c r="G1428" s="288">
        <f>插座!J54</f>
        <v>0</v>
      </c>
      <c r="H1428" s="289">
        <f>插座!L54</f>
        <v>2</v>
      </c>
    </row>
    <row r="1429" spans="1:8">
      <c r="A1429" s="282">
        <v>53</v>
      </c>
      <c r="B1429" s="286" t="str">
        <f>CONCATENATE(插座!D55,"/",插座!E55)</f>
        <v>/</v>
      </c>
      <c r="C1429" s="284" t="str">
        <f>插座!F55</f>
        <v>DZ17V005400</v>
      </c>
      <c r="D1429" s="284" t="str">
        <f>插座!G55</f>
        <v>插拔接线座</v>
      </c>
      <c r="E1429" s="284" t="str">
        <f>插座!H55</f>
        <v>JIEKE 2P-5.08mm 卧式90°</v>
      </c>
      <c r="F1429" s="287" t="str">
        <f>插座!I55</f>
        <v>JIEKE</v>
      </c>
      <c r="G1429" s="288">
        <f>插座!J55</f>
        <v>0</v>
      </c>
      <c r="H1429" s="289">
        <f>插座!L55</f>
        <v>2</v>
      </c>
    </row>
    <row r="1430" spans="1:8">
      <c r="A1430" s="282">
        <v>54</v>
      </c>
      <c r="B1430" s="286" t="str">
        <f>CONCATENATE(插座!D56,"/",插座!E56)</f>
        <v>/</v>
      </c>
      <c r="C1430" s="284" t="str">
        <f>插座!F56</f>
        <v>DZ17V005500</v>
      </c>
      <c r="D1430" s="284" t="str">
        <f>插座!G56</f>
        <v>插拔接线座</v>
      </c>
      <c r="E1430" s="284" t="str">
        <f>插座!H56</f>
        <v>JIEKE 4P-5.08mm 卧式90°</v>
      </c>
      <c r="F1430" s="287" t="str">
        <f>插座!I56</f>
        <v>JIEKE</v>
      </c>
      <c r="G1430" s="288">
        <f>插座!J56</f>
        <v>0</v>
      </c>
      <c r="H1430" s="289">
        <f>插座!L56</f>
        <v>4</v>
      </c>
    </row>
    <row r="1431" spans="1:8">
      <c r="A1431" s="282">
        <v>55</v>
      </c>
      <c r="B1431" s="286" t="str">
        <f>CONCATENATE(插座!D57,"/",插座!E57)</f>
        <v>/</v>
      </c>
      <c r="C1431" s="284" t="str">
        <f>插座!F57</f>
        <v>DZ17V005600</v>
      </c>
      <c r="D1431" s="284" t="str">
        <f>插座!G57</f>
        <v>插拔接线座</v>
      </c>
      <c r="E1431" s="284" t="str">
        <f>插座!H57</f>
        <v>JIEKE 4P-5.08mm 立式180°</v>
      </c>
      <c r="F1431" s="287" t="str">
        <f>插座!I57</f>
        <v>JIEKE</v>
      </c>
      <c r="G1431" s="288">
        <f>插座!J57</f>
        <v>0</v>
      </c>
      <c r="H1431" s="289">
        <f>插座!L57</f>
        <v>4</v>
      </c>
    </row>
    <row r="1432" ht="24" spans="1:8">
      <c r="A1432" s="282">
        <v>56</v>
      </c>
      <c r="B1432" s="286" t="str">
        <f>CONCATENATE(插座!D58,"/",插座!E58)</f>
        <v>3_5MM_AUDIOJACK/AUDIO_CONN/非铁头/黑色</v>
      </c>
      <c r="C1432" s="284" t="str">
        <f>插座!F58</f>
        <v>DZ17V005700</v>
      </c>
      <c r="D1432" s="284" t="str">
        <f>插座!G58</f>
        <v>音频座</v>
      </c>
      <c r="E1432" s="284" t="str">
        <f>插座!H58</f>
        <v>PJ-3.5立体声 非铁头 黑色 卧式90°</v>
      </c>
      <c r="F1432" s="287">
        <f>插座!I58</f>
        <v>0</v>
      </c>
      <c r="G1432" s="288">
        <f>插座!J58</f>
        <v>0</v>
      </c>
      <c r="H1432" s="289">
        <f>插座!L58</f>
        <v>5</v>
      </c>
    </row>
    <row r="1433" ht="24" spans="1:8">
      <c r="A1433" s="282">
        <v>57</v>
      </c>
      <c r="B1433" s="286" t="str">
        <f>CONCATENATE(插座!D59,"/",插座!E59)</f>
        <v>3_5MM_AUDIOJACK/AUDIO_CONN/铁头</v>
      </c>
      <c r="C1433" s="284" t="str">
        <f>插座!F59</f>
        <v>DZ17V005800</v>
      </c>
      <c r="D1433" s="284" t="str">
        <f>插座!G59</f>
        <v>音频座</v>
      </c>
      <c r="E1433" s="284" t="str">
        <f>插座!H59</f>
        <v>PJ-3.5立体声 铁头 卧式90°</v>
      </c>
      <c r="F1433" s="287">
        <f>插座!I59</f>
        <v>0</v>
      </c>
      <c r="G1433" s="288">
        <f>插座!J59</f>
        <v>0</v>
      </c>
      <c r="H1433" s="289">
        <f>插座!L59</f>
        <v>5</v>
      </c>
    </row>
    <row r="1434" spans="1:8">
      <c r="A1434" s="282">
        <v>58</v>
      </c>
      <c r="B1434" s="286" t="str">
        <f>CONCATENATE(插座!D60,"/",插座!E60)</f>
        <v>/</v>
      </c>
      <c r="C1434" s="284" t="str">
        <f>插座!F60</f>
        <v>DZ17V005900</v>
      </c>
      <c r="D1434" s="284" t="str">
        <f>插座!G60</f>
        <v>MIC座</v>
      </c>
      <c r="E1434" s="284" t="str">
        <f>插座!H60</f>
        <v>MIC-Ø6.5-I/Ф6.5mm/镀银色/3脚一字形</v>
      </c>
      <c r="F1434" s="287">
        <f>插座!I60</f>
        <v>0</v>
      </c>
      <c r="G1434" s="288">
        <f>插座!J60</f>
        <v>0</v>
      </c>
      <c r="H1434" s="289">
        <f>插座!L60</f>
        <v>3</v>
      </c>
    </row>
    <row r="1435" spans="1:8">
      <c r="A1435" s="282">
        <v>59</v>
      </c>
      <c r="B1435" s="286" t="str">
        <f>CONCATENATE(插座!D61,"/",插座!E61)</f>
        <v>/</v>
      </c>
      <c r="C1435" s="284" t="str">
        <f>插座!F61</f>
        <v>DZ17V006000</v>
      </c>
      <c r="D1435" s="284" t="str">
        <f>插座!G61</f>
        <v>MIC座</v>
      </c>
      <c r="E1435" s="284" t="str">
        <f>插座!H61</f>
        <v>PJ-605-7PIN 6.35耳机插座</v>
      </c>
      <c r="F1435" s="287" t="str">
        <f>插座!I61</f>
        <v>洋瀚</v>
      </c>
      <c r="G1435" s="288">
        <f>插座!J61</f>
        <v>0</v>
      </c>
      <c r="H1435" s="289">
        <f>插座!L61</f>
        <v>7</v>
      </c>
    </row>
    <row r="1436" spans="1:8">
      <c r="A1436" s="282">
        <v>60</v>
      </c>
      <c r="B1436" s="286" t="str">
        <f>CONCATENATE(插座!D62,"/",插座!E62)</f>
        <v>/</v>
      </c>
      <c r="C1436" s="284" t="str">
        <f>插座!F62</f>
        <v>DZ17V006100</v>
      </c>
      <c r="D1436" s="284" t="str">
        <f>插座!G62</f>
        <v>MIC座</v>
      </c>
      <c r="E1436" s="284" t="str">
        <f>插座!H62</f>
        <v>Ø6.35  5脚  立式 </v>
      </c>
      <c r="F1436" s="287">
        <f>插座!I62</f>
        <v>0</v>
      </c>
      <c r="G1436" s="288">
        <f>插座!J62</f>
        <v>0</v>
      </c>
      <c r="H1436" s="289">
        <f>插座!L62</f>
        <v>5</v>
      </c>
    </row>
    <row r="1437" spans="1:8">
      <c r="A1437" s="282">
        <v>61</v>
      </c>
      <c r="B1437" s="286" t="str">
        <f>CONCATENATE(插座!D63,"/",插座!E63)</f>
        <v>rj45_1x1_led/RJ45_LED</v>
      </c>
      <c r="C1437" s="284" t="str">
        <f>插座!F63</f>
        <v>DZ17V006200</v>
      </c>
      <c r="D1437" s="284" t="str">
        <f>插座!G63</f>
        <v>网络座</v>
      </c>
      <c r="E1437" s="284" t="str">
        <f>插座!H63</f>
        <v>RJ45-8P8C全包 上空下接触 带灯 卧式90°</v>
      </c>
      <c r="F1437" s="287">
        <f>插座!I63</f>
        <v>0</v>
      </c>
      <c r="G1437" s="288">
        <f>插座!J63</f>
        <v>0</v>
      </c>
      <c r="H1437" s="289">
        <f>插座!L63</f>
        <v>14</v>
      </c>
    </row>
    <row r="1438" spans="1:8">
      <c r="A1438" s="282">
        <v>62</v>
      </c>
      <c r="B1438" s="286" t="str">
        <f>CONCATENATE(插座!D64,"/",插座!E64)</f>
        <v>/</v>
      </c>
      <c r="C1438" s="284" t="str">
        <f>插座!F64</f>
        <v>DZ17V006300</v>
      </c>
      <c r="D1438" s="284" t="str">
        <f>插座!G64</f>
        <v>网络座</v>
      </c>
      <c r="E1438" s="284" t="str">
        <f>插座!H64</f>
        <v>RJ45-8P8C全包 上空下接触 不带灯 卧式90°</v>
      </c>
      <c r="F1438" s="287">
        <f>插座!I64</f>
        <v>0</v>
      </c>
      <c r="G1438" s="288">
        <f>插座!J64</f>
        <v>0</v>
      </c>
      <c r="H1438" s="289">
        <f>插座!L64</f>
        <v>10</v>
      </c>
    </row>
    <row r="1439" ht="24" spans="1:8">
      <c r="A1439" s="282">
        <v>63</v>
      </c>
      <c r="B1439" s="286" t="str">
        <f>CONCATENATE(插座!D65,"/",插座!E65)</f>
        <v>/</v>
      </c>
      <c r="C1439" s="284" t="str">
        <f>插座!F65</f>
        <v>DZ17V006400</v>
      </c>
      <c r="D1439" s="284" t="str">
        <f>插座!G65</f>
        <v>网络座</v>
      </c>
      <c r="E1439" s="284" t="str">
        <f>插座!H65</f>
        <v>RJ45-8P8C全包 上空下接触 带弹片不带灯 卧式90°</v>
      </c>
      <c r="F1439" s="287">
        <f>插座!I65</f>
        <v>0</v>
      </c>
      <c r="G1439" s="288">
        <f>插座!J65</f>
        <v>0</v>
      </c>
      <c r="H1439" s="289">
        <f>插座!L65</f>
        <v>10</v>
      </c>
    </row>
    <row r="1440" spans="1:8">
      <c r="A1440" s="282">
        <v>64</v>
      </c>
      <c r="B1440" s="286" t="str">
        <f>CONCATENATE(插座!D66,"/",插座!E66)</f>
        <v>/</v>
      </c>
      <c r="C1440" s="284" t="str">
        <f>插座!F66</f>
        <v>DZ17V006500</v>
      </c>
      <c r="D1440" s="284" t="str">
        <f>插座!G66</f>
        <v>网络座</v>
      </c>
      <c r="E1440" s="284" t="str">
        <f>插座!H66</f>
        <v>RJ45-10P8C 下空上接触 不带灯 卧式90°</v>
      </c>
      <c r="F1440" s="287">
        <f>插座!I66</f>
        <v>0</v>
      </c>
      <c r="G1440" s="288">
        <f>插座!J66</f>
        <v>0</v>
      </c>
      <c r="H1440" s="289">
        <f>插座!L66</f>
        <v>10</v>
      </c>
    </row>
    <row r="1441" spans="1:8">
      <c r="A1441" s="282">
        <v>65</v>
      </c>
      <c r="B1441" s="286" t="str">
        <f>CONCATENATE(插座!D67,"/",插座!E67)</f>
        <v>RJ45X8_P/RJ45</v>
      </c>
      <c r="C1441" s="284" t="str">
        <f>插座!F67</f>
        <v>DZ17V006600</v>
      </c>
      <c r="D1441" s="284" t="str">
        <f>插座!G67</f>
        <v>网络座</v>
      </c>
      <c r="E1441" s="284" t="str">
        <f>插座!H67</f>
        <v>RJ45-8P8C单体 下空上接触 不带灯 卧式90°</v>
      </c>
      <c r="F1441" s="287">
        <f>插座!I67</f>
        <v>0</v>
      </c>
      <c r="G1441" s="288">
        <f>插座!J67</f>
        <v>0</v>
      </c>
      <c r="H1441" s="289">
        <f>插座!L67</f>
        <v>10</v>
      </c>
    </row>
    <row r="1442" spans="1:8">
      <c r="A1442" s="282">
        <v>66</v>
      </c>
      <c r="B1442" s="286" t="str">
        <f>CONCATENATE(插座!D68,"/",插座!E68)</f>
        <v>rj45_1x1s_led/RJ45LED</v>
      </c>
      <c r="C1442" s="284" t="str">
        <f>插座!F68</f>
        <v>DZ17V006700</v>
      </c>
      <c r="D1442" s="284" t="str">
        <f>插座!G68</f>
        <v>网络座</v>
      </c>
      <c r="E1442" s="284" t="str">
        <f>插座!H68</f>
        <v>RJ45-8P8C长体 下空上接触 带灯 卧式90°</v>
      </c>
      <c r="F1442" s="287">
        <f>插座!I68</f>
        <v>0</v>
      </c>
      <c r="G1442" s="288">
        <f>插座!J68</f>
        <v>0</v>
      </c>
      <c r="H1442" s="289">
        <f>插座!L68</f>
        <v>14</v>
      </c>
    </row>
    <row r="1443" spans="1:8">
      <c r="A1443" s="282">
        <v>67</v>
      </c>
      <c r="B1443" s="286" t="str">
        <f>CONCATENATE(插座!D69,"/",插座!E69)</f>
        <v>nstech2001S2P/CON2</v>
      </c>
      <c r="C1443" s="284" t="str">
        <f>插座!F69</f>
        <v>DZ17V006800</v>
      </c>
      <c r="D1443" s="284" t="str">
        <f>插座!G69</f>
        <v>风扇插座</v>
      </c>
      <c r="E1443" s="284" t="str">
        <f>插座!H69</f>
        <v>2P-2.54mm 高位直脚</v>
      </c>
      <c r="F1443" s="287">
        <f>插座!I69</f>
        <v>0</v>
      </c>
      <c r="G1443" s="288">
        <f>插座!J69</f>
        <v>0</v>
      </c>
      <c r="H1443" s="289">
        <f>插座!L69</f>
        <v>2</v>
      </c>
    </row>
    <row r="1444" spans="1:8">
      <c r="A1444" s="282">
        <v>68</v>
      </c>
      <c r="B1444" s="286" t="str">
        <f>CONCATENATE(插座!D70,"/",插座!E70)</f>
        <v>/</v>
      </c>
      <c r="C1444" s="284" t="str">
        <f>插座!F70</f>
        <v>DZ17V006900</v>
      </c>
      <c r="D1444" s="284" t="str">
        <f>插座!G70</f>
        <v>风扇插座</v>
      </c>
      <c r="E1444" s="284" t="str">
        <f>插座!H70</f>
        <v>2P-2.54mm 低位弯脚</v>
      </c>
      <c r="F1444" s="287">
        <f>插座!I70</f>
        <v>0</v>
      </c>
      <c r="G1444" s="288">
        <f>插座!J70</f>
        <v>0</v>
      </c>
      <c r="H1444" s="289">
        <f>插座!L70</f>
        <v>2</v>
      </c>
    </row>
    <row r="1445" spans="1:8">
      <c r="A1445" s="282">
        <v>69</v>
      </c>
      <c r="B1445" s="286" t="str">
        <f>CONCATENATE(插座!D71,"/",插座!E71)</f>
        <v>/</v>
      </c>
      <c r="C1445" s="284" t="str">
        <f>插座!F71</f>
        <v>DZ17V007000</v>
      </c>
      <c r="D1445" s="284" t="str">
        <f>插座!G71</f>
        <v>SATA座</v>
      </c>
      <c r="E1445" s="284" t="str">
        <f>插座!H71</f>
        <v>7P 公头板下 窗口型三面包 卧式90°DIP</v>
      </c>
      <c r="F1445" s="287">
        <f>插座!I71</f>
        <v>0</v>
      </c>
      <c r="G1445" s="288">
        <f>插座!J71</f>
        <v>0</v>
      </c>
      <c r="H1445" s="289">
        <f>插座!L71</f>
        <v>9</v>
      </c>
    </row>
    <row r="1446" spans="1:8">
      <c r="A1446" s="282">
        <v>70</v>
      </c>
      <c r="B1446" s="286" t="str">
        <f>CONCATENATE(插座!D72,"/",插座!E72)</f>
        <v>/</v>
      </c>
      <c r="C1446" s="284" t="str">
        <f>插座!F72</f>
        <v>DZ17V007100</v>
      </c>
      <c r="D1446" s="284" t="str">
        <f>插座!G72</f>
        <v>SATA座</v>
      </c>
      <c r="E1446" s="284" t="str">
        <f>插座!H72</f>
        <v>7P 带铁扣 全包开窗 A型/立式180°DIP</v>
      </c>
      <c r="F1446" s="287">
        <f>插座!I72</f>
        <v>0</v>
      </c>
      <c r="G1446" s="288">
        <f>插座!J72</f>
        <v>0</v>
      </c>
      <c r="H1446" s="289">
        <f>插座!L72</f>
        <v>9</v>
      </c>
    </row>
    <row r="1447" spans="1:8">
      <c r="A1447" s="282">
        <v>71</v>
      </c>
      <c r="B1447" s="286" t="str">
        <f>CONCATENATE(插座!D73,"/",插座!E73)</f>
        <v>/</v>
      </c>
      <c r="C1447" s="284" t="str">
        <f>插座!F73</f>
        <v>DZ17V007200</v>
      </c>
      <c r="D1447" s="284" t="str">
        <f>插座!G73</f>
        <v>SATA座</v>
      </c>
      <c r="E1447" s="284" t="str">
        <f>插座!H73</f>
        <v>7P 全包开窗 A型/立式180°DIP</v>
      </c>
      <c r="F1447" s="287">
        <f>插座!I73</f>
        <v>0</v>
      </c>
      <c r="G1447" s="288">
        <f>插座!J73</f>
        <v>0</v>
      </c>
      <c r="H1447" s="289">
        <f>插座!L73</f>
        <v>9</v>
      </c>
    </row>
    <row r="1448" spans="1:8">
      <c r="A1448" s="282">
        <v>72</v>
      </c>
      <c r="B1448" s="286" t="str">
        <f>CONCATENATE(插座!D74,"/",插座!E74)</f>
        <v>/</v>
      </c>
      <c r="C1448" s="284" t="str">
        <f>插座!F74</f>
        <v>DZ17V007300</v>
      </c>
      <c r="D1448" s="284" t="str">
        <f>插座!G74</f>
        <v>DC电源座</v>
      </c>
      <c r="E1448" s="284" t="str">
        <f>插座!H74</f>
        <v>三脚 内铁芯2.1mm 卧式90°</v>
      </c>
      <c r="F1448" s="287">
        <f>插座!I74</f>
        <v>0</v>
      </c>
      <c r="G1448" s="288">
        <f>插座!J74</f>
        <v>0</v>
      </c>
      <c r="H1448" s="289">
        <f>插座!L74</f>
        <v>3</v>
      </c>
    </row>
    <row r="1449" spans="1:8">
      <c r="A1449" s="282">
        <v>73</v>
      </c>
      <c r="B1449" s="286" t="str">
        <f>CONCATENATE(插座!D75,"/",插座!E75)</f>
        <v>5557/CON4</v>
      </c>
      <c r="C1449" s="284" t="str">
        <f>插座!F75</f>
        <v>DZ17V007400</v>
      </c>
      <c r="D1449" s="284" t="str">
        <f>插座!G75</f>
        <v>电源座</v>
      </c>
      <c r="E1449" s="284" t="str">
        <f>插座!H75</f>
        <v>5557-2*2P 立式180°</v>
      </c>
      <c r="F1449" s="287">
        <f>插座!I75</f>
        <v>0</v>
      </c>
      <c r="G1449" s="288">
        <f>插座!J75</f>
        <v>0</v>
      </c>
      <c r="H1449" s="289">
        <f>插座!L75</f>
        <v>4</v>
      </c>
    </row>
    <row r="1450" spans="1:8">
      <c r="A1450" s="282">
        <v>74</v>
      </c>
      <c r="B1450" s="286" t="str">
        <f>CONCATENATE(插座!D76,"/",插座!E76)</f>
        <v>5557-2*2ALI/5557-2*2ALI</v>
      </c>
      <c r="C1450" s="284" t="str">
        <f>插座!F76</f>
        <v>DZ17V007500</v>
      </c>
      <c r="D1450" s="284" t="str">
        <f>插座!G76</f>
        <v>电源座</v>
      </c>
      <c r="E1450" s="284" t="str">
        <f>插座!H76</f>
        <v>5557-2*2P 卧式90°</v>
      </c>
      <c r="F1450" s="287">
        <f>插座!I76</f>
        <v>0</v>
      </c>
      <c r="G1450" s="288">
        <f>插座!J76</f>
        <v>0</v>
      </c>
      <c r="H1450" s="289">
        <f>插座!L76</f>
        <v>4</v>
      </c>
    </row>
    <row r="1451" spans="1:8">
      <c r="A1451" s="282">
        <v>75</v>
      </c>
      <c r="B1451" s="286" t="str">
        <f>CONCATENATE(插座!D77,"/",插座!E77)</f>
        <v>CONN1X2_7_92D/VH3.96-3A2 </v>
      </c>
      <c r="C1451" s="284" t="str">
        <f>插座!F77</f>
        <v>DZ17V007600</v>
      </c>
      <c r="D1451" s="284" t="str">
        <f>插座!G77</f>
        <v>电源座</v>
      </c>
      <c r="E1451" s="284" t="str">
        <f>插座!H77</f>
        <v>VH3.96-3A2 立式180°</v>
      </c>
      <c r="F1451" s="287">
        <f>插座!I77</f>
        <v>0</v>
      </c>
      <c r="G1451" s="288">
        <f>插座!J77</f>
        <v>0</v>
      </c>
      <c r="H1451" s="289">
        <f>插座!L77</f>
        <v>2</v>
      </c>
    </row>
    <row r="1452" spans="1:8">
      <c r="A1452" s="282">
        <v>76</v>
      </c>
      <c r="B1452" s="286" t="str">
        <f>CONCATENATE(插座!D78,"/",插座!E78)</f>
        <v>/</v>
      </c>
      <c r="C1452" s="284" t="str">
        <f>插座!F78</f>
        <v>DZ17V007700</v>
      </c>
      <c r="D1452" s="284" t="str">
        <f>插座!G78</f>
        <v>电源座</v>
      </c>
      <c r="E1452" s="284" t="str">
        <f>插座!H78</f>
        <v>VH3.96-4P 立式180°</v>
      </c>
      <c r="F1452" s="287">
        <f>插座!I78</f>
        <v>0</v>
      </c>
      <c r="G1452" s="288">
        <f>插座!J78</f>
        <v>0</v>
      </c>
      <c r="H1452" s="289">
        <f>插座!L78</f>
        <v>4</v>
      </c>
    </row>
    <row r="1453" spans="1:8">
      <c r="A1453" s="282">
        <v>77</v>
      </c>
      <c r="B1453" s="286" t="str">
        <f>CONCATENATE(插座!D79,"/",插座!E79)</f>
        <v>/</v>
      </c>
      <c r="C1453" s="284" t="str">
        <f>插座!F79</f>
        <v>DZ17V007800</v>
      </c>
      <c r="D1453" s="284" t="str">
        <f>插座!G79</f>
        <v>电源座</v>
      </c>
      <c r="E1453" s="284" t="str">
        <f>插座!H79</f>
        <v>VH3.96-6P 立式180°</v>
      </c>
      <c r="F1453" s="287">
        <f>插座!I79</f>
        <v>0</v>
      </c>
      <c r="G1453" s="288">
        <f>插座!J79</f>
        <v>0</v>
      </c>
      <c r="H1453" s="289">
        <f>插座!L79</f>
        <v>6</v>
      </c>
    </row>
    <row r="1454" spans="1:8">
      <c r="A1454" s="282">
        <v>78</v>
      </c>
      <c r="B1454" s="286" t="str">
        <f>CONCATENATE(插座!D80,"/",插座!E80)</f>
        <v>单体  立式180°/BNC</v>
      </c>
      <c r="C1454" s="284" t="str">
        <f>插座!F80</f>
        <v>DZ17V007900</v>
      </c>
      <c r="D1454" s="284" t="str">
        <f>插座!G80</f>
        <v>BNC座</v>
      </c>
      <c r="E1454" s="284" t="str">
        <f>插座!H80</f>
        <v>单体 立式180°</v>
      </c>
      <c r="F1454" s="287">
        <f>插座!I80</f>
        <v>0</v>
      </c>
      <c r="G1454" s="288">
        <f>插座!J80</f>
        <v>0</v>
      </c>
      <c r="H1454" s="289">
        <f>插座!L80</f>
        <v>5</v>
      </c>
    </row>
    <row r="1455" spans="1:8">
      <c r="A1455" s="282">
        <v>79</v>
      </c>
      <c r="B1455" s="286" t="str">
        <f>CONCATENATE(插座!D81,"/",插座!E81)</f>
        <v>单体  卧式90°/BNC</v>
      </c>
      <c r="C1455" s="284" t="str">
        <f>插座!F81</f>
        <v>DZ17V008000</v>
      </c>
      <c r="D1455" s="284" t="str">
        <f>插座!G81</f>
        <v>BNC座</v>
      </c>
      <c r="E1455" s="284" t="str">
        <f>插座!H81</f>
        <v>单体 卧式90°</v>
      </c>
      <c r="F1455" s="287">
        <f>插座!I81</f>
        <v>0</v>
      </c>
      <c r="G1455" s="288">
        <f>插座!J81</f>
        <v>0</v>
      </c>
      <c r="H1455" s="289">
        <f>插座!L81</f>
        <v>4</v>
      </c>
    </row>
    <row r="1456" spans="1:8">
      <c r="A1456" s="282">
        <v>80</v>
      </c>
      <c r="B1456" s="286" t="str">
        <f>CONCATENATE(插座!D82,"/",插座!E82)</f>
        <v>双体  卧式90°/BNC</v>
      </c>
      <c r="C1456" s="284" t="str">
        <f>插座!F82</f>
        <v>DZ17V008100</v>
      </c>
      <c r="D1456" s="284" t="str">
        <f>插座!G82</f>
        <v>BNC座</v>
      </c>
      <c r="E1456" s="284" t="str">
        <f>插座!H82</f>
        <v>双体 卧式90°</v>
      </c>
      <c r="F1456" s="287">
        <f>插座!I82</f>
        <v>0</v>
      </c>
      <c r="G1456" s="288">
        <f>插座!J82</f>
        <v>0</v>
      </c>
      <c r="H1456" s="289">
        <f>插座!L82</f>
        <v>6</v>
      </c>
    </row>
    <row r="1457" spans="1:8">
      <c r="A1457" s="282">
        <v>81</v>
      </c>
      <c r="B1457" s="286" t="str">
        <f>CONCATENATE(插座!D83,"/",插座!E83)</f>
        <v>/</v>
      </c>
      <c r="C1457" s="284" t="str">
        <f>插座!F83</f>
        <v>DZ17V008200</v>
      </c>
      <c r="D1457" s="284" t="str">
        <f>插座!G83</f>
        <v>DIP三孔立灯座</v>
      </c>
      <c r="E1457" s="284" t="str">
        <f>插座!H83</f>
        <v>LED*3 Φ3 绿色 立式180°</v>
      </c>
      <c r="F1457" s="287">
        <f>插座!I83</f>
        <v>0</v>
      </c>
      <c r="G1457" s="288">
        <f>插座!J83</f>
        <v>0</v>
      </c>
      <c r="H1457" s="289">
        <f>插座!L83</f>
        <v>6</v>
      </c>
    </row>
    <row r="1458" spans="1:8">
      <c r="A1458" s="282">
        <v>82</v>
      </c>
      <c r="B1458" s="286" t="str">
        <f>CONCATENATE(插座!D84,"/",插座!E84)</f>
        <v>/</v>
      </c>
      <c r="C1458" s="284" t="str">
        <f>插座!F84</f>
        <v>DZ17V008300</v>
      </c>
      <c r="D1458" s="284" t="str">
        <f>插座!G84</f>
        <v>USB座</v>
      </c>
      <c r="E1458" s="284" t="str">
        <f>插座!H84</f>
        <v>A型 长体侧插式 1*4P/卧式90°DIP</v>
      </c>
      <c r="F1458" s="287">
        <f>插座!I84</f>
        <v>0</v>
      </c>
      <c r="G1458" s="288">
        <f>插座!J84</f>
        <v>0</v>
      </c>
      <c r="H1458" s="289">
        <f>插座!L84</f>
        <v>8</v>
      </c>
    </row>
    <row r="1459" spans="1:8">
      <c r="A1459" s="282">
        <v>83</v>
      </c>
      <c r="B1459" s="286" t="str">
        <f>CONCATENATE(插座!D85,"/",插座!E85)</f>
        <v>con_2p3_5_90c/CONN PLUG 2</v>
      </c>
      <c r="C1459" s="284" t="str">
        <f>插座!F85</f>
        <v>DZ17V008400</v>
      </c>
      <c r="D1459" s="284" t="str">
        <f>插座!G85</f>
        <v>插拔接线座</v>
      </c>
      <c r="E1459" s="284" t="str">
        <f>插座!H85</f>
        <v>JIEKE 2P-3.5mm 卧式90°</v>
      </c>
      <c r="F1459" s="287" t="str">
        <f>插座!I85</f>
        <v>JIEKE</v>
      </c>
      <c r="G1459" s="288">
        <f>插座!J85</f>
        <v>0</v>
      </c>
      <c r="H1459" s="289">
        <f>插座!L85</f>
        <v>2</v>
      </c>
    </row>
    <row r="1460" spans="1:8">
      <c r="A1460" s="282">
        <v>84</v>
      </c>
      <c r="B1460" s="286" t="str">
        <f>CONCATENATE(插座!D86,"/",插座!E86)</f>
        <v>CN_PH3-2_0/CON3</v>
      </c>
      <c r="C1460" s="284" t="str">
        <f>插座!F86</f>
        <v>DZ17V008500</v>
      </c>
      <c r="D1460" s="284" t="str">
        <f>插座!G86</f>
        <v>围墙座</v>
      </c>
      <c r="E1460" s="284" t="str">
        <f>插座!H86</f>
        <v>3P-2.0mm  白色/立式180°</v>
      </c>
      <c r="F1460" s="287">
        <f>插座!I86</f>
        <v>0</v>
      </c>
      <c r="G1460" s="288">
        <f>插座!J86</f>
        <v>0</v>
      </c>
      <c r="H1460" s="289">
        <f>插座!L86</f>
        <v>3</v>
      </c>
    </row>
    <row r="1461" spans="1:8">
      <c r="A1461" s="282">
        <v>85</v>
      </c>
      <c r="B1461" s="286" t="str">
        <f>CONCATENATE(插座!D87,"/",插座!E87)</f>
        <v>/</v>
      </c>
      <c r="C1461" s="284" t="str">
        <f>插座!F87</f>
        <v>DZ17V008600</v>
      </c>
      <c r="D1461" s="284" t="str">
        <f>插座!G87</f>
        <v>围墙座</v>
      </c>
      <c r="E1461" s="284" t="str">
        <f>插座!H87</f>
        <v>7P-2.0mm  白色/立式180°</v>
      </c>
      <c r="F1461" s="287">
        <f>插座!I87</f>
        <v>0</v>
      </c>
      <c r="G1461" s="288">
        <f>插座!J87</f>
        <v>0</v>
      </c>
      <c r="H1461" s="289">
        <f>插座!L87</f>
        <v>7</v>
      </c>
    </row>
    <row r="1462" spans="1:8">
      <c r="A1462" s="282">
        <v>86</v>
      </c>
      <c r="B1462" s="286" t="str">
        <f>CONCATENATE(插座!D88,"/",插座!E88)</f>
        <v> 2P(3.5)/ 2P音频座 </v>
      </c>
      <c r="C1462" s="284" t="str">
        <f>插座!F88</f>
        <v>DZ17V008700</v>
      </c>
      <c r="D1462" s="284" t="str">
        <f>插座!G88</f>
        <v>插拔接线座</v>
      </c>
      <c r="E1462" s="284" t="str">
        <f>插座!H88</f>
        <v>JIEKE 2P-3.5mm 立式180°</v>
      </c>
      <c r="F1462" s="287" t="str">
        <f>插座!I88</f>
        <v>JIEKE</v>
      </c>
      <c r="G1462" s="288">
        <f>插座!J88</f>
        <v>0</v>
      </c>
      <c r="H1462" s="289">
        <f>插座!L88</f>
        <v>2</v>
      </c>
    </row>
    <row r="1463" spans="1:8">
      <c r="A1463" s="282">
        <v>87</v>
      </c>
      <c r="B1463" s="286" t="str">
        <f>CONCATENATE(插座!D89,"/",插座!E89)</f>
        <v>CN_PH2-2_54/CON2</v>
      </c>
      <c r="C1463" s="284" t="str">
        <f>插座!F89</f>
        <v>DZ17V008800</v>
      </c>
      <c r="D1463" s="284" t="str">
        <f>插座!G89</f>
        <v>围墙座</v>
      </c>
      <c r="E1463" s="284" t="str">
        <f>插座!H89</f>
        <v>2P-2.54mm  白色/立式180°</v>
      </c>
      <c r="F1463" s="287">
        <f>插座!I89</f>
        <v>0</v>
      </c>
      <c r="G1463" s="288">
        <f>插座!J89</f>
        <v>0</v>
      </c>
      <c r="H1463" s="289">
        <f>插座!L89</f>
        <v>2</v>
      </c>
    </row>
    <row r="1464" spans="1:8">
      <c r="A1464" s="282">
        <v>88</v>
      </c>
      <c r="B1464" s="286" t="str">
        <f>CONCATENATE(插座!D90,"/",插座!E90)</f>
        <v>CN_PH10-2_54/DIP10</v>
      </c>
      <c r="C1464" s="284" t="str">
        <f>插座!F90</f>
        <v>DZ17V008900</v>
      </c>
      <c r="D1464" s="284" t="str">
        <f>插座!G90</f>
        <v>围墙座</v>
      </c>
      <c r="E1464" s="284" t="str">
        <f>插座!H90</f>
        <v>10P-2.54mm  黑色/卧式90°</v>
      </c>
      <c r="F1464" s="287">
        <f>插座!I90</f>
        <v>0</v>
      </c>
      <c r="G1464" s="288">
        <f>插座!J90</f>
        <v>0</v>
      </c>
      <c r="H1464" s="289">
        <f>插座!L90</f>
        <v>10</v>
      </c>
    </row>
    <row r="1465" spans="1:8">
      <c r="A1465" s="282">
        <v>89</v>
      </c>
      <c r="B1465" s="286" t="str">
        <f>CONCATENATE(插座!D91,"/",插座!E91)</f>
        <v>/</v>
      </c>
      <c r="C1465" s="284" t="str">
        <f>插座!F91</f>
        <v>DZ17V009000</v>
      </c>
      <c r="D1465" s="284" t="str">
        <f>插座!G91</f>
        <v>DVI母座</v>
      </c>
      <c r="E1465" s="284" t="str">
        <f>插座!H91</f>
        <v>24+5 母头 白色 配螺丝 立式180° </v>
      </c>
      <c r="F1465" s="287">
        <f>插座!I91</f>
        <v>0</v>
      </c>
      <c r="G1465" s="288">
        <f>插座!J91</f>
        <v>0</v>
      </c>
      <c r="H1465" s="289">
        <f>插座!L91</f>
        <v>32</v>
      </c>
    </row>
    <row r="1466" spans="1:8">
      <c r="A1466" s="282">
        <v>90</v>
      </c>
      <c r="B1466" s="286" t="str">
        <f>CONCATENATE(插座!D92,"/",插座!E92)</f>
        <v>/</v>
      </c>
      <c r="C1466" s="284" t="str">
        <f>插座!F92</f>
        <v>DZ17V009100</v>
      </c>
      <c r="D1466" s="284" t="str">
        <f>插座!G92</f>
        <v>USB母座</v>
      </c>
      <c r="E1466" s="284" t="str">
        <f>插座!H92</f>
        <v>A型 1*4P/立式180°DIP</v>
      </c>
      <c r="F1466" s="287">
        <f>插座!I92</f>
        <v>0</v>
      </c>
      <c r="G1466" s="288">
        <f>插座!J92</f>
        <v>0</v>
      </c>
      <c r="H1466" s="289">
        <f>插座!L92</f>
        <v>6</v>
      </c>
    </row>
    <row r="1467" spans="1:8">
      <c r="A1467" s="282">
        <v>91</v>
      </c>
      <c r="B1467" s="286" t="str">
        <f>CONCATENATE(插座!D93,"/",插座!E93)</f>
        <v>/</v>
      </c>
      <c r="C1467" s="284" t="str">
        <f>插座!F93</f>
        <v>DZ17V009200</v>
      </c>
      <c r="D1467" s="284" t="str">
        <f>插座!G93</f>
        <v>音频母座</v>
      </c>
      <c r="E1467" s="284" t="str">
        <f>插座!H93</f>
        <v>PJ-3.5立体声 铁头 立式180°</v>
      </c>
      <c r="F1467" s="287">
        <f>插座!I93</f>
        <v>0</v>
      </c>
      <c r="G1467" s="288">
        <f>插座!J93</f>
        <v>0</v>
      </c>
      <c r="H1467" s="289">
        <f>插座!L93</f>
        <v>3</v>
      </c>
    </row>
    <row r="1468" spans="1:8">
      <c r="A1468" s="282">
        <v>92</v>
      </c>
      <c r="B1468" s="286" t="str">
        <f>CONCATENATE(插座!D94,"/",插座!E94)</f>
        <v>/</v>
      </c>
      <c r="C1468" s="284" t="str">
        <f>插座!F94</f>
        <v>DZ17V009300</v>
      </c>
      <c r="D1468" s="284" t="str">
        <f>插座!G94</f>
        <v>网络座</v>
      </c>
      <c r="E1468" s="284" t="str">
        <f>插座!H94</f>
        <v>RJ45-8P8C 上空下接触 带弹片不带灯1*4 卧式90°</v>
      </c>
      <c r="F1468" s="287">
        <f>插座!I94</f>
        <v>0</v>
      </c>
      <c r="G1468" s="288">
        <f>插座!J94</f>
        <v>0</v>
      </c>
      <c r="H1468" s="289">
        <f>插座!L94</f>
        <v>36</v>
      </c>
    </row>
    <row r="1469" spans="1:8">
      <c r="A1469" s="282">
        <v>93</v>
      </c>
      <c r="B1469" s="286" t="str">
        <f>CONCATENATE(插座!D95,"/",插座!E95)</f>
        <v>CON2x3P3_5D/CON2x3</v>
      </c>
      <c r="C1469" s="284" t="str">
        <f>插座!F95</f>
        <v>DZ17V009400</v>
      </c>
      <c r="D1469" s="284" t="str">
        <f>插座!G95</f>
        <v>插拔接线座</v>
      </c>
      <c r="E1469" s="284" t="str">
        <f>插座!H95</f>
        <v>JIEKE 2x3P-3.5 卧式90°</v>
      </c>
      <c r="F1469" s="287" t="str">
        <f>插座!I95</f>
        <v>JIEKE</v>
      </c>
      <c r="G1469" s="288" t="str">
        <f>插座!J95</f>
        <v>MMX-TP</v>
      </c>
      <c r="H1469" s="289">
        <f>插座!L95</f>
        <v>6</v>
      </c>
    </row>
    <row r="1470" spans="1:8">
      <c r="A1470" s="282">
        <v>94</v>
      </c>
      <c r="B1470" s="286" t="str">
        <f>CONCATENATE(插座!D96,"/",插座!E96)</f>
        <v>3_5mm_audiojack_PJ2/PJ2-001</v>
      </c>
      <c r="C1470" s="284" t="str">
        <f>插座!F96</f>
        <v>DZ17V009500</v>
      </c>
      <c r="D1470" s="284" t="str">
        <f>插座!G96</f>
        <v>音频座</v>
      </c>
      <c r="E1470" s="284" t="str">
        <f>插座!H96</f>
        <v>PJ2-001 3.5立体声 非铁头 上绿下红 卧式90°</v>
      </c>
      <c r="F1470" s="287">
        <f>插座!I96</f>
        <v>0</v>
      </c>
      <c r="G1470" s="288" t="str">
        <f>插座!J96</f>
        <v>MMX-TP</v>
      </c>
      <c r="H1470" s="289">
        <f>插座!L96</f>
        <v>10</v>
      </c>
    </row>
    <row r="1471" spans="1:8">
      <c r="A1471" s="282">
        <v>95</v>
      </c>
      <c r="B1471" s="286" t="str">
        <f>CONCATENATE(插座!D97,"/",插座!E97)</f>
        <v>/</v>
      </c>
      <c r="C1471" s="284" t="str">
        <f>插座!F97</f>
        <v>DZ17V009600</v>
      </c>
      <c r="D1471" s="284" t="str">
        <f>插座!G97</f>
        <v>RCA座</v>
      </c>
      <c r="E1471" s="284" t="str">
        <f>插座!H97</f>
        <v>RCA-325D 绿蓝红 黑体 卧式90°</v>
      </c>
      <c r="F1471" s="287">
        <f>插座!I97</f>
        <v>0</v>
      </c>
      <c r="G1471" s="288">
        <f>插座!J97</f>
        <v>0</v>
      </c>
      <c r="H1471" s="289">
        <f>插座!L97</f>
        <v>9</v>
      </c>
    </row>
    <row r="1472" spans="1:8">
      <c r="A1472" s="282">
        <v>96</v>
      </c>
      <c r="B1472" s="286" t="str">
        <f>CONCATENATE(插座!D98,"/",插座!E98)</f>
        <v>/</v>
      </c>
      <c r="C1472" s="284" t="str">
        <f>插座!F98</f>
        <v>DZ17V009700</v>
      </c>
      <c r="D1472" s="284" t="str">
        <f>插座!G98</f>
        <v>RCA座</v>
      </c>
      <c r="E1472" s="284" t="str">
        <f>插座!H98</f>
        <v>RCA-325A 黄白红 黑体 卧式90°</v>
      </c>
      <c r="F1472" s="287">
        <f>插座!I98</f>
        <v>0</v>
      </c>
      <c r="G1472" s="288">
        <f>插座!J98</f>
        <v>0</v>
      </c>
      <c r="H1472" s="289">
        <f>插座!L98</f>
        <v>6</v>
      </c>
    </row>
    <row r="1473" spans="1:8">
      <c r="A1473" s="282">
        <v>97</v>
      </c>
      <c r="B1473" s="286" t="str">
        <f>CONCATENATE(插座!D99,"/",插座!E99)</f>
        <v>con_2p3_81_90c/CONN PLUG 2</v>
      </c>
      <c r="C1473" s="284" t="str">
        <f>插座!F99</f>
        <v>DZ17V009800</v>
      </c>
      <c r="D1473" s="284" t="str">
        <f>插座!G99</f>
        <v>插拔接线座</v>
      </c>
      <c r="E1473" s="284" t="str">
        <f>插座!H99</f>
        <v>JIEKE 2P-3.81mm 卧式90°</v>
      </c>
      <c r="F1473" s="287" t="str">
        <f>插座!I99</f>
        <v>JIEKE</v>
      </c>
      <c r="G1473" s="288">
        <f>插座!J99</f>
        <v>0</v>
      </c>
      <c r="H1473" s="289">
        <f>插座!L99</f>
        <v>2</v>
      </c>
    </row>
    <row r="1474" spans="1:8">
      <c r="A1474" s="282">
        <v>98</v>
      </c>
      <c r="B1474" s="286" t="str">
        <f>CONCATENATE(插座!D100,"/",插座!E100)</f>
        <v>/</v>
      </c>
      <c r="C1474" s="284" t="str">
        <f>插座!F100</f>
        <v>DZ17V009900</v>
      </c>
      <c r="D1474" s="284" t="str">
        <f>插座!G100</f>
        <v>插拔接线座</v>
      </c>
      <c r="E1474" s="284" t="str">
        <f>插座!H100</f>
        <v>JIEKE 4P-3.81mm 卧式90°</v>
      </c>
      <c r="F1474" s="287" t="str">
        <f>插座!I100</f>
        <v>JIEKE</v>
      </c>
      <c r="G1474" s="288">
        <f>插座!J100</f>
        <v>0</v>
      </c>
      <c r="H1474" s="289">
        <f>插座!L100</f>
        <v>4</v>
      </c>
    </row>
    <row r="1475" spans="1:8">
      <c r="A1475" s="282">
        <v>99</v>
      </c>
      <c r="B1475" s="286" t="str">
        <f>CONCATENATE(插座!D101,"/",插座!E101)</f>
        <v>/</v>
      </c>
      <c r="C1475" s="284" t="str">
        <f>插座!F101</f>
        <v>DZ17V010000</v>
      </c>
      <c r="D1475" s="284" t="str">
        <f>插座!G101</f>
        <v>电话座</v>
      </c>
      <c r="E1475" s="284" t="str">
        <f>插座!H101</f>
        <v>RJ11-6P6C 下空上接触 不带灯 卧式90°</v>
      </c>
      <c r="F1475" s="287">
        <f>插座!I101</f>
        <v>0</v>
      </c>
      <c r="G1475" s="288">
        <f>插座!J101</f>
        <v>0</v>
      </c>
      <c r="H1475" s="289">
        <f>插座!L101</f>
        <v>8</v>
      </c>
    </row>
    <row r="1476" spans="1:8">
      <c r="A1476" s="282">
        <v>100</v>
      </c>
      <c r="B1476" s="286" t="str">
        <f>CONCATENATE(插座!D102,"/",插座!E102)</f>
        <v>XLR3-003BE/CIRDIN_3-M</v>
      </c>
      <c r="C1476" s="284" t="str">
        <f>插座!F102</f>
        <v>DZ17V010100</v>
      </c>
      <c r="D1476" s="284" t="str">
        <f>插座!G102</f>
        <v>卡侬座</v>
      </c>
      <c r="E1476" s="284" t="str">
        <f>插座!H102</f>
        <v>SPF-07B 3P母头 卧式90°</v>
      </c>
      <c r="F1476" s="287">
        <f>插座!I102</f>
        <v>0</v>
      </c>
      <c r="G1476" s="288">
        <f>插座!J102</f>
        <v>0</v>
      </c>
      <c r="H1476" s="289">
        <f>插座!L102</f>
        <v>3</v>
      </c>
    </row>
    <row r="1477" ht="24" spans="1:8">
      <c r="A1477" s="282">
        <v>101</v>
      </c>
      <c r="B1477" s="286" t="str">
        <f>CONCATENATE(插座!D103,"/",插座!E103)</f>
        <v>DC_470/DC200W02</v>
      </c>
      <c r="C1477" s="284" t="str">
        <f>插座!F103</f>
        <v>DZ17V010200</v>
      </c>
      <c r="D1477" s="284" t="str">
        <f>插座!G103</f>
        <v>DC电源座</v>
      </c>
      <c r="E1477" s="284" t="str">
        <f>插座!H103</f>
        <v>三脚 (螺纹接口型)DC-JACK2.0 圆针 卧式90°螺纹外径7.80+/-0.05mm</v>
      </c>
      <c r="F1477" s="287">
        <f>插座!I103</f>
        <v>0</v>
      </c>
      <c r="G1477" s="288">
        <f>插座!J103</f>
        <v>0</v>
      </c>
      <c r="H1477" s="289">
        <f>插座!L103</f>
        <v>3</v>
      </c>
    </row>
    <row r="1478" spans="1:8">
      <c r="A1478" s="282">
        <v>102</v>
      </c>
      <c r="B1478" s="286" t="str">
        <f>CONCATENATE(插座!D104,"/",插座!E104)</f>
        <v>LED-303/3xLED 红绿绿</v>
      </c>
      <c r="C1478" s="284" t="str">
        <f>插座!F104</f>
        <v>DZ17V010300</v>
      </c>
      <c r="D1478" s="284" t="str">
        <f>插座!G104</f>
        <v>DIP三孔立灯座</v>
      </c>
      <c r="E1478" s="284" t="str">
        <f>插座!H104</f>
        <v>LED*3 Φ3 红绿绿 立式180°</v>
      </c>
      <c r="F1478" s="287">
        <f>插座!I104</f>
        <v>0</v>
      </c>
      <c r="G1478" s="288">
        <f>插座!J104</f>
        <v>0</v>
      </c>
      <c r="H1478" s="289">
        <f>插座!L104</f>
        <v>6</v>
      </c>
    </row>
    <row r="1479" spans="1:8">
      <c r="A1479" s="282">
        <v>103</v>
      </c>
      <c r="B1479" s="286" t="str">
        <f>CONCATENATE(插座!D105,"/",插座!E105)</f>
        <v>LED-303/3xLED 黄色</v>
      </c>
      <c r="C1479" s="284" t="str">
        <f>插座!F105</f>
        <v>DZ17V010400</v>
      </c>
      <c r="D1479" s="284" t="str">
        <f>插座!G105</f>
        <v>DIP三孔立灯座</v>
      </c>
      <c r="E1479" s="284" t="str">
        <f>插座!H105</f>
        <v>LED*3 Φ3 黄色 立式180°</v>
      </c>
      <c r="F1479" s="287">
        <f>插座!I105</f>
        <v>0</v>
      </c>
      <c r="G1479" s="288">
        <f>插座!J105</f>
        <v>0</v>
      </c>
      <c r="H1479" s="289">
        <f>插座!L105</f>
        <v>6</v>
      </c>
    </row>
    <row r="1480" spans="1:8">
      <c r="A1480" s="282">
        <v>104</v>
      </c>
      <c r="B1480" s="286" t="str">
        <f>CONCATENATE(插座!D106,"/",插座!E106)</f>
        <v>BNC5P_CONN/BNC5P_CONN</v>
      </c>
      <c r="C1480" s="284" t="str">
        <f>插座!F106</f>
        <v>DZ17V010500</v>
      </c>
      <c r="D1480" s="284" t="str">
        <f>插座!G106</f>
        <v>BNC座</v>
      </c>
      <c r="E1480" s="284" t="str">
        <f>插座!H106</f>
        <v>BNC-KWE-1 卧式90°</v>
      </c>
      <c r="F1480" s="287">
        <f>插座!I106</f>
        <v>0</v>
      </c>
      <c r="G1480" s="288">
        <f>插座!J106</f>
        <v>0</v>
      </c>
      <c r="H1480" s="289">
        <f>插座!L106</f>
        <v>5</v>
      </c>
    </row>
    <row r="1481" spans="1:8">
      <c r="A1481" s="282">
        <v>105</v>
      </c>
      <c r="B1481" s="286" t="str">
        <f>CONCATENATE(插座!D107,"/",插座!E107)</f>
        <v>/</v>
      </c>
      <c r="C1481" s="284" t="str">
        <f>插座!F107</f>
        <v>DZ17V010600</v>
      </c>
      <c r="D1481" s="284" t="str">
        <f>插座!G107</f>
        <v>S-Video座</v>
      </c>
      <c r="E1481" s="284" t="str">
        <f>插座!H107</f>
        <v>S-Video 端子（SW-4-09）卧式90°</v>
      </c>
      <c r="F1481" s="287">
        <f>插座!I107</f>
        <v>0</v>
      </c>
      <c r="G1481" s="288">
        <f>插座!J107</f>
        <v>0</v>
      </c>
      <c r="H1481" s="289">
        <f>插座!L107</f>
        <v>0</v>
      </c>
    </row>
    <row r="1482" spans="1:8">
      <c r="A1482" s="282">
        <v>106</v>
      </c>
      <c r="B1482" s="286" t="str">
        <f>CONCATENATE(插座!D108,"/",插座!E108)</f>
        <v>/</v>
      </c>
      <c r="C1482" s="284" t="str">
        <f>插座!F108</f>
        <v>DZ17V010700</v>
      </c>
      <c r="D1482" s="284" t="str">
        <f>插座!G108</f>
        <v>扁平座</v>
      </c>
      <c r="E1482" s="284" t="str">
        <f>插座!H108</f>
        <v>FPC18P-1.0mm 立式180°</v>
      </c>
      <c r="F1482" s="287">
        <f>插座!I108</f>
        <v>0</v>
      </c>
      <c r="G1482" s="288">
        <f>插座!J108</f>
        <v>0</v>
      </c>
      <c r="H1482" s="289">
        <f>插座!L108</f>
        <v>18</v>
      </c>
    </row>
    <row r="1483" spans="1:8">
      <c r="A1483" s="282">
        <v>107</v>
      </c>
      <c r="B1483" s="286" t="str">
        <f>CONCATENATE(插座!D109,"/",插座!E109)</f>
        <v>/</v>
      </c>
      <c r="C1483" s="284" t="str">
        <f>插座!F109</f>
        <v>DZ17V010800</v>
      </c>
      <c r="D1483" s="284" t="str">
        <f>插座!G109</f>
        <v>音频座</v>
      </c>
      <c r="E1483" s="284" t="str">
        <f>插座!H109</f>
        <v>PJ322</v>
      </c>
      <c r="F1483" s="287">
        <f>插座!I109</f>
        <v>0</v>
      </c>
      <c r="G1483" s="288">
        <f>插座!J109</f>
        <v>0</v>
      </c>
      <c r="H1483" s="289">
        <f>插座!L109</f>
        <v>5</v>
      </c>
    </row>
    <row r="1484" ht="22.5" spans="1:8">
      <c r="A1484" s="282">
        <v>108</v>
      </c>
      <c r="B1484" s="286" t="str">
        <f>CONCATENATE(插座!D110,"/",插座!E110)</f>
        <v>hdmi-smd_19P/HDMI_A_smd</v>
      </c>
      <c r="C1484" s="284" t="str">
        <f>插座!F110</f>
        <v>DZ17V010900</v>
      </c>
      <c r="D1484" s="284" t="str">
        <f>插座!G110</f>
        <v>HDMI座</v>
      </c>
      <c r="E1484" s="284" t="str">
        <f>插座!H110</f>
        <v>10029449-111RLF 卧式90°SMD</v>
      </c>
      <c r="F1484" s="287" t="str">
        <f>插座!I110</f>
        <v>FCI</v>
      </c>
      <c r="G1484" s="288" t="str">
        <f>插座!J110</f>
        <v>焊接时四个接地屏蔽脚需加锡固定</v>
      </c>
      <c r="H1484" s="289">
        <f>插座!L110</f>
        <v>23</v>
      </c>
    </row>
    <row r="1485" spans="1:8">
      <c r="A1485" s="282">
        <v>109</v>
      </c>
      <c r="B1485" s="286" t="str">
        <f>CONCATENATE(插座!D111,"/",插座!E111)</f>
        <v>CON2X7P2_54D/CONF4</v>
      </c>
      <c r="C1485" s="284" t="str">
        <f>插座!F111</f>
        <v>DZ17V011000</v>
      </c>
      <c r="D1485" s="284" t="str">
        <f>插座!G111</f>
        <v>围墙座</v>
      </c>
      <c r="E1485" s="284" t="str">
        <f>插座!H111</f>
        <v>14P-2.54mm  白色/立式180°</v>
      </c>
      <c r="F1485" s="287">
        <f>插座!I111</f>
        <v>0</v>
      </c>
      <c r="G1485" s="288">
        <f>插座!J111</f>
        <v>0</v>
      </c>
      <c r="H1485" s="289">
        <f>插座!L111</f>
        <v>14</v>
      </c>
    </row>
    <row r="1486" spans="1:8">
      <c r="A1486" s="282">
        <v>110</v>
      </c>
      <c r="B1486" s="286" t="str">
        <f>CONCATENATE(插座!D112,"/",插座!E112)</f>
        <v>FPC32P_0_5-W/CON32</v>
      </c>
      <c r="C1486" s="284" t="str">
        <f>插座!F112</f>
        <v>DZ17V011100</v>
      </c>
      <c r="D1486" s="284" t="str">
        <f>插座!G112</f>
        <v>SMD扁平座</v>
      </c>
      <c r="E1486" s="284" t="str">
        <f>插座!H112</f>
        <v>FPC32P-0.5mm 卧式90°（下接触）</v>
      </c>
      <c r="F1486" s="287">
        <f>插座!I112</f>
        <v>0</v>
      </c>
      <c r="G1486" s="288" t="str">
        <f>插座!J112</f>
        <v>联伟</v>
      </c>
      <c r="H1486" s="289">
        <f>插座!L112</f>
        <v>32</v>
      </c>
    </row>
    <row r="1487" spans="1:8">
      <c r="A1487" s="282">
        <v>111</v>
      </c>
      <c r="B1487" s="286" t="str">
        <f>CONCATENATE(插座!D113,"/",插座!E113)</f>
        <v>6_3mm_audiojack/CON6</v>
      </c>
      <c r="C1487" s="284" t="str">
        <f>插座!F113</f>
        <v>DZ17V011200</v>
      </c>
      <c r="D1487" s="284" t="str">
        <f>插座!G113</f>
        <v>6.3MM音频座</v>
      </c>
      <c r="E1487" s="284" t="str">
        <f>插座!H113</f>
        <v>6_3mm_audiojack 6脚 黑体 卧式90°内螺纹</v>
      </c>
      <c r="F1487" s="287">
        <f>插座!I113</f>
        <v>0</v>
      </c>
      <c r="G1487" s="288" t="str">
        <f>插座!J113</f>
        <v>会讨</v>
      </c>
      <c r="H1487" s="289">
        <f>插座!L113</f>
        <v>6</v>
      </c>
    </row>
    <row r="1488" ht="24" spans="1:8">
      <c r="A1488" s="282">
        <v>112</v>
      </c>
      <c r="B1488" s="286" t="str">
        <f>CONCATENATE(插座!D114,"/",插座!E114)</f>
        <v>3_5mm_audio_jackpj3070/AUDIO_CONN</v>
      </c>
      <c r="C1488" s="284" t="str">
        <f>插座!F114</f>
        <v>DZ17V011300</v>
      </c>
      <c r="D1488" s="284" t="str">
        <f>插座!G114</f>
        <v>3.5MM音频座</v>
      </c>
      <c r="E1488" s="284" t="str">
        <f>插座!H114</f>
        <v>3_5mm_audio_jackpj3070 5脚 透明盖 黑体 卧式90°</v>
      </c>
      <c r="F1488" s="287">
        <f>插座!I114</f>
        <v>0</v>
      </c>
      <c r="G1488" s="288" t="str">
        <f>插座!J114</f>
        <v>会讨</v>
      </c>
      <c r="H1488" s="289">
        <f>插座!L114</f>
        <v>5</v>
      </c>
    </row>
    <row r="1489" spans="1:8">
      <c r="A1489" s="282">
        <v>113</v>
      </c>
      <c r="B1489" s="286" t="str">
        <f>CONCATENATE(插座!D115,"/",插座!E115)</f>
        <v>FPC10P_1_0-W/CON10__1</v>
      </c>
      <c r="C1489" s="284" t="str">
        <f>插座!F115</f>
        <v>DZ17V011400</v>
      </c>
      <c r="D1489" s="284" t="str">
        <f>插座!G115</f>
        <v>SMD扁平座</v>
      </c>
      <c r="E1489" s="284" t="str">
        <f>插座!H115</f>
        <v>FPC10P-1.0mm 卧式90°，上接触压接扣紧</v>
      </c>
      <c r="F1489" s="287">
        <f>插座!I115</f>
        <v>0</v>
      </c>
      <c r="G1489" s="288">
        <f>插座!J115</f>
        <v>0</v>
      </c>
      <c r="H1489" s="289">
        <f>插座!L115</f>
        <v>12</v>
      </c>
    </row>
    <row r="1490" spans="1:8">
      <c r="A1490" s="282">
        <v>114</v>
      </c>
      <c r="B1490" s="286" t="str">
        <f>CONCATENATE(插座!D116,"/",插座!E116)</f>
        <v>3_5D_Audio_3P/PJ-315</v>
      </c>
      <c r="C1490" s="284" t="str">
        <f>插座!F116</f>
        <v>DZ17V011500</v>
      </c>
      <c r="D1490" s="284" t="str">
        <f>插座!G116</f>
        <v>音频座</v>
      </c>
      <c r="E1490" s="284" t="str">
        <f>插座!H116</f>
        <v>SJ-3511 环保  黑体 卧式90°3脚</v>
      </c>
      <c r="F1490" s="287">
        <f>插座!I116</f>
        <v>0</v>
      </c>
      <c r="G1490" s="288" t="str">
        <f>插座!J116</f>
        <v>DIGI-HD60C</v>
      </c>
      <c r="H1490" s="289">
        <f>插座!L116</f>
        <v>3</v>
      </c>
    </row>
    <row r="1491" spans="1:8">
      <c r="A1491" s="282">
        <v>115</v>
      </c>
      <c r="B1491" s="286" t="str">
        <f>CONCATENATE(插座!D117,"/",插座!E117)</f>
        <v>RCA-104/RCA-104C</v>
      </c>
      <c r="C1491" s="284" t="str">
        <f>插座!F117</f>
        <v>DZ17V011600</v>
      </c>
      <c r="D1491" s="284" t="str">
        <f>插座!G117</f>
        <v>RCA座</v>
      </c>
      <c r="E1491" s="284" t="str">
        <f>插座!H117</f>
        <v>RCA-104C 铁头 黑体 卧式90°2脚</v>
      </c>
      <c r="F1491" s="287">
        <f>插座!I117</f>
        <v>0</v>
      </c>
      <c r="G1491" s="288" t="str">
        <f>插座!J117</f>
        <v>同轴音频座</v>
      </c>
      <c r="H1491" s="289">
        <f>插座!L117</f>
        <v>2</v>
      </c>
    </row>
    <row r="1492" spans="1:8">
      <c r="A1492" s="282">
        <v>116</v>
      </c>
      <c r="B1492" s="286" t="str">
        <f>CONCATENATE(插座!D118,"/",插座!E118)</f>
        <v>MPC-4-001/MPC-4-001-PWR</v>
      </c>
      <c r="C1492" s="284" t="str">
        <f>插座!F118</f>
        <v>DZ17V011701</v>
      </c>
      <c r="D1492" s="284" t="str">
        <f>插座!G118</f>
        <v>电源座</v>
      </c>
      <c r="E1492" s="284" t="str">
        <f>插座!H118</f>
        <v>MPC-4-001B 带铁壳 4芯插座 卧式90°</v>
      </c>
      <c r="F1492" s="287">
        <f>插座!I118</f>
        <v>0</v>
      </c>
      <c r="G1492" s="288">
        <f>插座!J118</f>
        <v>0</v>
      </c>
      <c r="H1492" s="289">
        <f>插座!L118</f>
        <v>9</v>
      </c>
    </row>
    <row r="1493" spans="1:8">
      <c r="A1493" s="282">
        <v>117</v>
      </c>
      <c r="B1493" s="286" t="str">
        <f>CONCATENATE(插座!D119,"/",插座!E119)</f>
        <v>/</v>
      </c>
      <c r="C1493" s="284" t="str">
        <f>插座!F119</f>
        <v>DZ17V011900</v>
      </c>
      <c r="D1493" s="284" t="str">
        <f>插座!G119</f>
        <v>RCA座</v>
      </c>
      <c r="E1493" s="284" t="str">
        <f>插座!H119</f>
        <v>RCA-213  AV2-8.4 上白下红 红体  卧式90°</v>
      </c>
      <c r="F1493" s="287" t="str">
        <f>插座!I119</f>
        <v>正威</v>
      </c>
      <c r="G1493" s="288">
        <f>插座!J119</f>
        <v>0</v>
      </c>
      <c r="H1493" s="289">
        <f>插座!L119</f>
        <v>3</v>
      </c>
    </row>
    <row r="1494" ht="24" spans="1:8">
      <c r="A1494" s="282">
        <v>118</v>
      </c>
      <c r="B1494" s="286" t="str">
        <f>CONCATENATE(插座!D120,"/",插座!E120)</f>
        <v>3_5MM_AUDIOJACK/AUDIO_CONN/草绿色</v>
      </c>
      <c r="C1494" s="284" t="str">
        <f>插座!F120</f>
        <v>DZ17V012000</v>
      </c>
      <c r="D1494" s="284" t="str">
        <f>插座!G120</f>
        <v>音频座</v>
      </c>
      <c r="E1494" s="284" t="str">
        <f>插座!H120</f>
        <v>PJ-317 3.5 立体声 非铁头 草绿色 卧式90°环保</v>
      </c>
      <c r="F1494" s="287">
        <f>插座!I120</f>
        <v>0</v>
      </c>
      <c r="G1494" s="288">
        <f>插座!J120</f>
        <v>0</v>
      </c>
      <c r="H1494" s="289">
        <f>插座!L120</f>
        <v>5</v>
      </c>
    </row>
    <row r="1495" spans="1:8">
      <c r="A1495" s="282">
        <v>119</v>
      </c>
      <c r="B1495" s="286" t="str">
        <f>CONCATENATE(插座!D121,"/",插座!E121)</f>
        <v>RJ45_S_LED/RJ45_1X1S_LED</v>
      </c>
      <c r="C1495" s="284" t="str">
        <f>插座!F121</f>
        <v>DZ17V012100</v>
      </c>
      <c r="D1495" s="284" t="str">
        <f>插座!G121</f>
        <v>网络座</v>
      </c>
      <c r="E1495" s="284" t="str">
        <f>插座!H121</f>
        <v>RJ45-8P8C长体 下空上接触 带灯 卧式90°(黄色）</v>
      </c>
      <c r="F1495" s="287">
        <f>插座!I121</f>
        <v>0</v>
      </c>
      <c r="G1495" s="288" t="str">
        <f>插座!J121</f>
        <v>MHD44TP</v>
      </c>
      <c r="H1495" s="289">
        <f>插座!L121</f>
        <v>14</v>
      </c>
    </row>
    <row r="1496" spans="1:8">
      <c r="A1496" s="282">
        <v>120</v>
      </c>
      <c r="B1496" s="286" t="str">
        <f>CONCATENATE(插座!D122,"/",插座!E122)</f>
        <v>/</v>
      </c>
      <c r="C1496" s="284" t="str">
        <f>插座!F122</f>
        <v>DZ17V012200</v>
      </c>
      <c r="D1496" s="284" t="str">
        <f>插座!G122</f>
        <v>围墙座</v>
      </c>
      <c r="E1496" s="284" t="str">
        <f>插座!H122</f>
        <v>3P-2.54mm  白色/立式180°</v>
      </c>
      <c r="F1496" s="287">
        <f>插座!I122</f>
        <v>0</v>
      </c>
      <c r="G1496" s="288" t="str">
        <f>插座!J122</f>
        <v>已停用</v>
      </c>
      <c r="H1496" s="289">
        <f>插座!L122</f>
        <v>3</v>
      </c>
    </row>
    <row r="1497" spans="1:8">
      <c r="A1497" s="282">
        <v>121</v>
      </c>
      <c r="B1497" s="286" t="str">
        <f>CONCATENATE(插座!D123,"/",插座!E123)</f>
        <v>/</v>
      </c>
      <c r="C1497" s="284" t="str">
        <f>插座!F123</f>
        <v>DZ17V012300</v>
      </c>
      <c r="D1497" s="284" t="str">
        <f>插座!G123</f>
        <v>围墙座</v>
      </c>
      <c r="E1497" s="284" t="str">
        <f>插座!H123</f>
        <v>8P-2.0mm  白色/立式180°</v>
      </c>
      <c r="F1497" s="287">
        <f>插座!I123</f>
        <v>0</v>
      </c>
      <c r="G1497" s="288" t="str">
        <f>插座!J123</f>
        <v>已停用</v>
      </c>
      <c r="H1497" s="289">
        <f>插座!L123</f>
        <v>8</v>
      </c>
    </row>
    <row r="1498" ht="24" spans="1:8">
      <c r="A1498" s="282">
        <v>122</v>
      </c>
      <c r="B1498" s="286" t="str">
        <f>CONCATENATE(插座!D124,"/",插座!E124)</f>
        <v>HR911105A/RJ45_LED</v>
      </c>
      <c r="C1498" s="284" t="str">
        <f>插座!F124</f>
        <v>DZ17V012400</v>
      </c>
      <c r="D1498" s="284" t="str">
        <f>插座!G124</f>
        <v>网络座</v>
      </c>
      <c r="E1498" s="284" t="str">
        <f>插座!H124</f>
        <v>HR911105A RJ45-8P8C 下空上接触 带灯 卧式90°(带变压器)</v>
      </c>
      <c r="F1498" s="287">
        <f>插座!I124</f>
        <v>0</v>
      </c>
      <c r="G1498" s="288">
        <f>插座!J124</f>
        <v>0</v>
      </c>
      <c r="H1498" s="289">
        <f>插座!L124</f>
        <v>14</v>
      </c>
    </row>
    <row r="1499" spans="1:8">
      <c r="A1499" s="282">
        <v>123</v>
      </c>
      <c r="B1499" s="286" t="str">
        <f>CONCATENATE(插座!D125,"/",插座!E125)</f>
        <v>XLR3-007M/CIRDIN_3-P</v>
      </c>
      <c r="C1499" s="284" t="str">
        <f>插座!F125</f>
        <v>DZ17V012500</v>
      </c>
      <c r="D1499" s="284" t="str">
        <f>插座!G125</f>
        <v>卡侬座</v>
      </c>
      <c r="E1499" s="284" t="str">
        <f>插座!H125</f>
        <v>XLR3-007M  3P公头  卧式90°</v>
      </c>
      <c r="F1499" s="287">
        <f>插座!I125</f>
        <v>0</v>
      </c>
      <c r="G1499" s="288">
        <f>插座!J125</f>
        <v>0</v>
      </c>
      <c r="H1499" s="289">
        <f>插座!L125</f>
        <v>4</v>
      </c>
    </row>
    <row r="1500" ht="24" spans="1:8">
      <c r="A1500" s="282">
        <v>124</v>
      </c>
      <c r="B1500" s="286" t="str">
        <f>CONCATENATE(插座!D126,"/",插座!E126)</f>
        <v>rj45x8_p/RJ45</v>
      </c>
      <c r="C1500" s="284" t="str">
        <f>插座!F126</f>
        <v>DZ17V012600</v>
      </c>
      <c r="D1500" s="284" t="str">
        <f>插座!G126</f>
        <v>网络座</v>
      </c>
      <c r="E1500" s="284" t="str">
        <f>插座!H126</f>
        <v>RJ45-8P8C单体 下空上接触 不带灯 卧式90°(黄色）</v>
      </c>
      <c r="F1500" s="287">
        <f>插座!I126</f>
        <v>0</v>
      </c>
      <c r="G1500" s="288" t="str">
        <f>插座!J126</f>
        <v>TPHD402P</v>
      </c>
      <c r="H1500" s="289">
        <f>插座!L126</f>
        <v>10</v>
      </c>
    </row>
    <row r="1501" spans="1:8">
      <c r="A1501" s="282">
        <v>125</v>
      </c>
      <c r="B1501" s="286" t="str">
        <f>CONCATENATE(插座!D127,"/",插座!E127)</f>
        <v>USB_A_DIP90/USB</v>
      </c>
      <c r="C1501" s="284" t="str">
        <f>插座!F127</f>
        <v>DZ17V012700</v>
      </c>
      <c r="D1501" s="284" t="str">
        <f>插座!G127</f>
        <v>USB座</v>
      </c>
      <c r="E1501" s="284" t="str">
        <f>插座!H127</f>
        <v>USB-A/F-母-卧式90°平头 DIP</v>
      </c>
      <c r="F1501" s="287">
        <f>插座!I127</f>
        <v>0</v>
      </c>
      <c r="G1501" s="288">
        <f>插座!J127</f>
        <v>0</v>
      </c>
      <c r="H1501" s="289">
        <f>插座!L127</f>
        <v>6</v>
      </c>
    </row>
    <row r="1502" spans="1:8">
      <c r="A1502" s="282">
        <v>126</v>
      </c>
      <c r="B1502" s="286" t="str">
        <f>CONCATENATE(插座!D128,"/",插座!E128)</f>
        <v>FPC22-1_0/CON22</v>
      </c>
      <c r="C1502" s="284" t="str">
        <f>插座!F128</f>
        <v>DZ17V012800</v>
      </c>
      <c r="D1502" s="284" t="str">
        <f>插座!G128</f>
        <v>扁平座</v>
      </c>
      <c r="E1502" s="284" t="str">
        <f>插座!H128</f>
        <v>FPC22P-1.0mm 立式180°</v>
      </c>
      <c r="F1502" s="287">
        <f>插座!I128</f>
        <v>0</v>
      </c>
      <c r="G1502" s="288">
        <f>插座!J128</f>
        <v>0</v>
      </c>
      <c r="H1502" s="289">
        <f>插座!L128</f>
        <v>22</v>
      </c>
    </row>
    <row r="1503" spans="1:8">
      <c r="A1503" s="282">
        <v>127</v>
      </c>
      <c r="B1503" s="286" t="str">
        <f>CONCATENATE(插座!D129,"/",插座!E129)</f>
        <v>FPC22-1_0-W/CON22</v>
      </c>
      <c r="C1503" s="284" t="str">
        <f>插座!F129</f>
        <v>DZ17V012900</v>
      </c>
      <c r="D1503" s="284" t="str">
        <f>插座!G129</f>
        <v>扁平座</v>
      </c>
      <c r="E1503" s="284" t="str">
        <f>插座!H129</f>
        <v>FPC22P-1.0mm 卧式90°</v>
      </c>
      <c r="F1503" s="287">
        <f>插座!I129</f>
        <v>0</v>
      </c>
      <c r="G1503" s="288">
        <f>插座!J129</f>
        <v>0</v>
      </c>
      <c r="H1503" s="289">
        <f>插座!L129</f>
        <v>22</v>
      </c>
    </row>
    <row r="1504" ht="24" spans="1:8">
      <c r="A1504" s="282">
        <v>128</v>
      </c>
      <c r="B1504" s="286" t="str">
        <f>CONCATENATE(插座!D130,"/",插座!E130)</f>
        <v>MICRO_USB_5P_B-C/MICRO_USB_5P_B-C</v>
      </c>
      <c r="C1504" s="284" t="str">
        <f>插座!F130</f>
        <v>DZ17V013000</v>
      </c>
      <c r="D1504" s="284" t="str">
        <f>插座!G130</f>
        <v>USB座</v>
      </c>
      <c r="E1504" s="284" t="str">
        <f>插座!H130</f>
        <v>沉板式 MICRO USB 5P B TYPE</v>
      </c>
      <c r="F1504" s="287">
        <f>插座!I130</f>
        <v>0</v>
      </c>
      <c r="G1504" s="288">
        <f>插座!J130</f>
        <v>0</v>
      </c>
      <c r="H1504" s="289">
        <f>插座!L130</f>
        <v>9</v>
      </c>
    </row>
    <row r="1505" spans="1:8">
      <c r="A1505" s="282">
        <v>129</v>
      </c>
      <c r="B1505" s="286" t="str">
        <f>CONCATENATE(插座!D131,"/",插座!E131)</f>
        <v>/</v>
      </c>
      <c r="C1505" s="284" t="str">
        <f>插座!F131</f>
        <v>DZ17V013100</v>
      </c>
      <c r="D1505" s="284" t="str">
        <f>插座!G131</f>
        <v>音频座</v>
      </c>
      <c r="E1505" s="284" t="str">
        <f>插座!H131</f>
        <v>3_5mm_audio_jackPJ391 黑体 卧式90°7脚</v>
      </c>
      <c r="F1505" s="287">
        <f>插座!I131</f>
        <v>0</v>
      </c>
      <c r="G1505" s="288">
        <f>插座!J131</f>
        <v>0</v>
      </c>
      <c r="H1505" s="289">
        <f>插座!L131</f>
        <v>7</v>
      </c>
    </row>
    <row r="1506" spans="1:8">
      <c r="A1506" s="282">
        <v>130</v>
      </c>
      <c r="B1506" s="286" t="str">
        <f>CONCATENATE(插座!D132,"/",插座!E132)</f>
        <v>PJ-340/AUDIO_CONN</v>
      </c>
      <c r="C1506" s="284" t="str">
        <f>插座!F132</f>
        <v>DZ17V013200</v>
      </c>
      <c r="D1506" s="284" t="str">
        <f>插座!G132</f>
        <v>音频座</v>
      </c>
      <c r="E1506" s="284" t="str">
        <f>插座!H132</f>
        <v>PJ-340 3.5mm立体声 非铁头 卧式90°</v>
      </c>
      <c r="F1506" s="287">
        <f>插座!I132</f>
        <v>0</v>
      </c>
      <c r="G1506" s="288">
        <f>插座!J132</f>
        <v>0</v>
      </c>
      <c r="H1506" s="289">
        <f>插座!L132</f>
        <v>6</v>
      </c>
    </row>
    <row r="1507" ht="24" spans="1:8">
      <c r="A1507" s="282">
        <v>131</v>
      </c>
      <c r="B1507" s="286" t="str">
        <f>CONCATENATE(插座!D133,"/",插座!E133)</f>
        <v>CONN2X8_2_54D_27_97X8_7/CON16</v>
      </c>
      <c r="C1507" s="284" t="str">
        <f>插座!F133</f>
        <v>DZ17V013300</v>
      </c>
      <c r="D1507" s="284" t="str">
        <f>插座!G133</f>
        <v>围墙座</v>
      </c>
      <c r="E1507" s="284" t="str">
        <f>插座!H133</f>
        <v>16P/2*8P-2.54mm  黑色 立式180°</v>
      </c>
      <c r="F1507" s="287">
        <f>插座!I133</f>
        <v>0</v>
      </c>
      <c r="G1507" s="288">
        <f>插座!J133</f>
        <v>0</v>
      </c>
      <c r="H1507" s="289">
        <f>插座!L133</f>
        <v>16</v>
      </c>
    </row>
    <row r="1508" spans="1:8">
      <c r="A1508" s="282">
        <v>132</v>
      </c>
      <c r="B1508" s="286" t="str">
        <f>CONCATENATE(插座!D134,"/",插座!E134)</f>
        <v>/PJ2-HSZ-3520</v>
      </c>
      <c r="C1508" s="284" t="str">
        <f>插座!F134</f>
        <v>DZ17V013400</v>
      </c>
      <c r="D1508" s="284" t="str">
        <f>插座!G134</f>
        <v>音频座</v>
      </c>
      <c r="E1508" s="284" t="str">
        <f>插座!H134</f>
        <v>PJ2-HSZ-3520</v>
      </c>
      <c r="F1508" s="287">
        <f>插座!I134</f>
        <v>0</v>
      </c>
      <c r="G1508" s="288" t="str">
        <f>插座!J134</f>
        <v>停用</v>
      </c>
      <c r="H1508" s="289">
        <f>插座!L134</f>
        <v>0</v>
      </c>
    </row>
    <row r="1509" spans="1:8">
      <c r="A1509" s="282">
        <v>133</v>
      </c>
      <c r="B1509" s="286" t="str">
        <f>CONCATENATE(插座!D135,"/",插座!E135)</f>
        <v>SD_PUSH/SD</v>
      </c>
      <c r="C1509" s="284" t="str">
        <f>插座!F135</f>
        <v>DZ17V013500</v>
      </c>
      <c r="D1509" s="284" t="str">
        <f>插座!G135</f>
        <v>SD卡座</v>
      </c>
      <c r="E1509" s="284" t="str">
        <f>插座!H135</f>
        <v>SD_PUSH</v>
      </c>
      <c r="F1509" s="287">
        <f>插座!I135</f>
        <v>0</v>
      </c>
      <c r="G1509" s="288">
        <f>插座!J135</f>
        <v>0</v>
      </c>
      <c r="H1509" s="289">
        <f>插座!L135</f>
        <v>10</v>
      </c>
    </row>
    <row r="1510" spans="1:8">
      <c r="A1510" s="282">
        <v>134</v>
      </c>
      <c r="B1510" s="286" t="str">
        <f>CONCATENATE(插座!D136,"/",插座!E136)</f>
        <v>HSZ-3520/PJ2-HSZ-3520</v>
      </c>
      <c r="C1510" s="284" t="str">
        <f>插座!F136</f>
        <v>DZ17V013600</v>
      </c>
      <c r="D1510" s="284" t="str">
        <f>插座!G136</f>
        <v>音频座</v>
      </c>
      <c r="E1510" s="284" t="str">
        <f>插座!H136</f>
        <v>双排音频座 PJ-32 (带屏蔽）</v>
      </c>
      <c r="F1510" s="287" t="str">
        <f>插座!I136</f>
        <v>华深志</v>
      </c>
      <c r="G1510" s="288" t="str">
        <f>插座!J136</f>
        <v>MHD88TP</v>
      </c>
      <c r="H1510" s="289">
        <f>插座!L136</f>
        <v>13</v>
      </c>
    </row>
    <row r="1511" spans="1:8">
      <c r="A1511" s="282">
        <v>135</v>
      </c>
      <c r="B1511" s="286" t="str">
        <f>CONCATENATE(插座!D137,"/",插座!E137)</f>
        <v>YK811/YK811</v>
      </c>
      <c r="C1511" s="284" t="str">
        <f>插座!F137</f>
        <v>DZ17V013700</v>
      </c>
      <c r="D1511" s="284" t="str">
        <f>插座!G137</f>
        <v>IC卡座</v>
      </c>
      <c r="E1511" s="284" t="str">
        <f>插座!H137</f>
        <v>YK811 耐高温</v>
      </c>
      <c r="F1511" s="287">
        <f>插座!I137</f>
        <v>0</v>
      </c>
      <c r="G1511" s="288">
        <f>插座!J137</f>
        <v>0</v>
      </c>
      <c r="H1511" s="289">
        <f>插座!L137</f>
        <v>10</v>
      </c>
    </row>
    <row r="1512" spans="1:8">
      <c r="A1512" s="282">
        <v>136</v>
      </c>
      <c r="B1512" s="286" t="str">
        <f>CONCATENATE(插座!D138,"/",插座!E138)</f>
        <v>IC-CON/YK811b</v>
      </c>
      <c r="C1512" s="284" t="str">
        <f>插座!F138</f>
        <v>DZ17V013800</v>
      </c>
      <c r="D1512" s="284" t="str">
        <f>插座!G138</f>
        <v>IC卡座</v>
      </c>
      <c r="E1512" s="284" t="str">
        <f>插座!H138</f>
        <v>KZ-A14 双面读卡 62*43.8*7.8mm</v>
      </c>
      <c r="F1512" s="287" t="str">
        <f>插座!I138</f>
        <v>信实</v>
      </c>
      <c r="G1512" s="288">
        <f>插座!J138</f>
        <v>0</v>
      </c>
      <c r="H1512" s="289">
        <f>插座!L138</f>
        <v>18</v>
      </c>
    </row>
    <row r="1513" spans="1:8">
      <c r="A1513" s="282">
        <v>137</v>
      </c>
      <c r="B1513" s="286" t="str">
        <f>CONCATENATE(插座!D139,"/",插座!E139)</f>
        <v>SFPC30-0_5/CON30</v>
      </c>
      <c r="C1513" s="284" t="str">
        <f>插座!F139</f>
        <v>DZ17V013900</v>
      </c>
      <c r="D1513" s="284" t="str">
        <f>插座!G139</f>
        <v>SMD扁平座</v>
      </c>
      <c r="E1513" s="284" t="str">
        <f>插座!H139</f>
        <v>FPC30P-0.5mm 上接触带锁卧式90°</v>
      </c>
      <c r="F1513" s="287">
        <f>插座!I139</f>
        <v>0</v>
      </c>
      <c r="G1513" s="288">
        <f>插座!J139</f>
        <v>0</v>
      </c>
      <c r="H1513" s="289">
        <f>插座!L139</f>
        <v>30</v>
      </c>
    </row>
    <row r="1514" ht="24" spans="1:8">
      <c r="A1514" s="282">
        <v>138</v>
      </c>
      <c r="B1514" s="286" t="str">
        <f>CONCATENATE(插座!D140,"/",插座!E140)</f>
        <v>3_5mm_audiojack/3_5AUDIO_CONN/粉色</v>
      </c>
      <c r="C1514" s="284" t="str">
        <f>插座!F140</f>
        <v>DZ17V014000</v>
      </c>
      <c r="D1514" s="284" t="str">
        <f>插座!G140</f>
        <v>音频座</v>
      </c>
      <c r="E1514" s="284" t="str">
        <f>插座!H140</f>
        <v>PJ-317 3.5 立体声 非铁头 粉色 卧式90° 环保</v>
      </c>
      <c r="F1514" s="287">
        <f>插座!I140</f>
        <v>0</v>
      </c>
      <c r="G1514" s="288">
        <f>插座!J140</f>
        <v>0</v>
      </c>
      <c r="H1514" s="289">
        <f>插座!L140</f>
        <v>5</v>
      </c>
    </row>
    <row r="1515" spans="1:8">
      <c r="A1515" s="282">
        <v>139</v>
      </c>
      <c r="B1515" s="286" t="str">
        <f>CONCATENATE(插座!D141,"/",插座!E141)</f>
        <v>HSZ-3520/PJ2-HSZ-3520</v>
      </c>
      <c r="C1515" s="284" t="str">
        <f>插座!F141</f>
        <v>DZ17V014100</v>
      </c>
      <c r="D1515" s="284" t="str">
        <f>插座!G141</f>
        <v>音频座</v>
      </c>
      <c r="E1515" s="284" t="str">
        <f>插座!H141</f>
        <v>PJ-31 双排 黑色 非铁头 卧式90°</v>
      </c>
      <c r="F1515" s="287">
        <f>插座!I141</f>
        <v>0</v>
      </c>
      <c r="G1515" s="288">
        <f>插座!J141</f>
        <v>0</v>
      </c>
      <c r="H1515" s="289">
        <f>插座!L141</f>
        <v>8</v>
      </c>
    </row>
    <row r="1516" spans="1:8">
      <c r="A1516" s="282">
        <v>140</v>
      </c>
      <c r="B1516" s="286" t="str">
        <f>CONCATENATE(插座!D142,"/",插座!E142)</f>
        <v>PJ-3351/AUDIO_CONN</v>
      </c>
      <c r="C1516" s="284" t="str">
        <f>插座!F142</f>
        <v>DZ17V014200</v>
      </c>
      <c r="D1516" s="284" t="str">
        <f>插座!G142</f>
        <v>音频座</v>
      </c>
      <c r="E1516" s="284" t="str">
        <f>插座!H142</f>
        <v>HSZ-PJ-378-直立 黑头 绿底 非铁头 立式180°</v>
      </c>
      <c r="F1516" s="287" t="str">
        <f>插座!I142</f>
        <v>华深志</v>
      </c>
      <c r="G1516" s="288">
        <f>插座!J142</f>
        <v>0</v>
      </c>
      <c r="H1516" s="289">
        <f>插座!L142</f>
        <v>5</v>
      </c>
    </row>
    <row r="1517" ht="24" spans="1:8">
      <c r="A1517" s="282">
        <v>141</v>
      </c>
      <c r="B1517" s="286" t="str">
        <f>CONCATENATE(插座!D143,"/",插座!E143)</f>
        <v>DB15F_V/VGA15</v>
      </c>
      <c r="C1517" s="284" t="str">
        <f>插座!F143</f>
        <v>DZ17V014300</v>
      </c>
      <c r="D1517" s="284" t="str">
        <f>插座!G143</f>
        <v>VGA座</v>
      </c>
      <c r="E1517" s="284" t="str">
        <f>插座!H143</f>
        <v>DR-15P-DIP DB15孔 母头 铆合 深蓝色 配螺丝 立式180°</v>
      </c>
      <c r="F1517" s="287" t="str">
        <f>插座!I143</f>
        <v>华深志</v>
      </c>
      <c r="G1517" s="288">
        <f>插座!J143</f>
        <v>0</v>
      </c>
      <c r="H1517" s="289">
        <f>插座!L143</f>
        <v>17</v>
      </c>
    </row>
    <row r="1518" ht="24" spans="1:8">
      <c r="A1518" s="282">
        <v>142</v>
      </c>
      <c r="B1518" s="286" t="str">
        <f>CONCATENATE(插座!D144,"/",插座!E144)</f>
        <v>HDMI-SMD_19P_V/HDMI_A_smd_180</v>
      </c>
      <c r="C1518" s="284" t="str">
        <f>插座!F144</f>
        <v>DZ17V014400</v>
      </c>
      <c r="D1518" s="284" t="str">
        <f>插座!G144</f>
        <v>HDMI座</v>
      </c>
      <c r="E1518" s="284" t="str">
        <f>插座!H144</f>
        <v>HDF019S1XZR 19P 立式180°A型 SMD</v>
      </c>
      <c r="F1518" s="287" t="str">
        <f>插座!I144</f>
        <v>和康</v>
      </c>
      <c r="G1518" s="288" t="str">
        <f>插座!J144</f>
        <v>焊接时3个接地屏蔽脚需加锡固定</v>
      </c>
      <c r="H1518" s="289">
        <f>插座!L144</f>
        <v>22</v>
      </c>
    </row>
    <row r="1519" spans="1:8">
      <c r="A1519" s="282">
        <v>143</v>
      </c>
      <c r="B1519" s="286" t="str">
        <f>CONCATENATE(插座!D145,"/",插座!E145)</f>
        <v>MICROUSB_5P_V/micro usb</v>
      </c>
      <c r="C1519" s="284" t="str">
        <f>插座!F145</f>
        <v>DZ17V014500</v>
      </c>
      <c r="D1519" s="284" t="str">
        <f>插座!G145</f>
        <v>USB座</v>
      </c>
      <c r="E1519" s="284" t="str">
        <f>插座!H145</f>
        <v>MICR0-5P-DIP 迷你 5P/立式180°</v>
      </c>
      <c r="F1519" s="287" t="str">
        <f>插座!I145</f>
        <v>华深志</v>
      </c>
      <c r="G1519" s="288">
        <f>插座!J145</f>
        <v>0</v>
      </c>
      <c r="H1519" s="289">
        <f>插座!L145</f>
        <v>5</v>
      </c>
    </row>
    <row r="1520" spans="1:8">
      <c r="A1520" s="282">
        <v>144</v>
      </c>
      <c r="B1520" s="286" t="str">
        <f>CONCATENATE(插座!D146,"/",插座!E146)</f>
        <v>JK2EDGV-381-4P/4 HEADER</v>
      </c>
      <c r="C1520" s="284" t="str">
        <f>插座!F146</f>
        <v>DZ17V014600</v>
      </c>
      <c r="D1520" s="284" t="str">
        <f>插座!G146</f>
        <v>插拔接线座</v>
      </c>
      <c r="E1520" s="284" t="str">
        <f>插座!H146</f>
        <v>JIEKE 4P-3.81mm 立式180°</v>
      </c>
      <c r="F1520" s="287" t="str">
        <f>插座!I146</f>
        <v>JIEKE</v>
      </c>
      <c r="G1520" s="288">
        <f>插座!J146</f>
        <v>0</v>
      </c>
      <c r="H1520" s="289">
        <f>插座!L146</f>
        <v>4</v>
      </c>
    </row>
    <row r="1521" ht="24" spans="1:8">
      <c r="A1521" s="282">
        <v>145</v>
      </c>
      <c r="B1521" s="286" t="str">
        <f>CONCATENATE(插座!D147,"/",插座!E147)</f>
        <v>rj45_1x1s_V/RJ45</v>
      </c>
      <c r="C1521" s="284" t="str">
        <f>插座!F147</f>
        <v>DZ17V014700</v>
      </c>
      <c r="D1521" s="284" t="str">
        <f>插座!G147</f>
        <v>网络座</v>
      </c>
      <c r="E1521" s="284" t="str">
        <f>插座!H147</f>
        <v>RJ45-8P8C全包 上空下接触 不带弹片 不带灯 立式180°</v>
      </c>
      <c r="F1521" s="287" t="str">
        <f>插座!I147</f>
        <v>华信</v>
      </c>
      <c r="G1521" s="288">
        <f>插座!J147</f>
        <v>0</v>
      </c>
      <c r="H1521" s="289">
        <f>插座!L147</f>
        <v>10</v>
      </c>
    </row>
    <row r="1522" spans="1:8">
      <c r="A1522" s="282">
        <v>146</v>
      </c>
      <c r="B1522" s="286" t="str">
        <f>CONCATENATE(插座!D148,"/",插座!E148)</f>
        <v>VGA15_A/VGA15</v>
      </c>
      <c r="C1522" s="284" t="str">
        <f>插座!F148</f>
        <v>DZ17V014800</v>
      </c>
      <c r="D1522" s="284" t="str">
        <f>插座!G148</f>
        <v>VGA座</v>
      </c>
      <c r="E1522" s="284" t="str">
        <f>插座!H148</f>
        <v>薄型 DB15孔 母头 铆合 深蓝色 配螺丝 卧式90°</v>
      </c>
      <c r="F1522" s="287" t="str">
        <f>插座!I148</f>
        <v>HSZ</v>
      </c>
      <c r="G1522" s="288">
        <f>插座!J148</f>
        <v>0</v>
      </c>
      <c r="H1522" s="289">
        <f>插座!L148</f>
        <v>17</v>
      </c>
    </row>
    <row r="1523" ht="22.5" spans="1:8">
      <c r="A1523" s="282">
        <v>147</v>
      </c>
      <c r="B1523" s="286" t="str">
        <f>CONCATENATE(插座!D149,"/",插座!E149)</f>
        <v>HDMI-SMD_19P_B/HDMI_CONN</v>
      </c>
      <c r="C1523" s="284" t="str">
        <f>插座!F149</f>
        <v>DZ17V014900</v>
      </c>
      <c r="D1523" s="284" t="str">
        <f>插座!G149</f>
        <v>HDMI座</v>
      </c>
      <c r="E1523" s="284" t="str">
        <f>插座!H149</f>
        <v>HDMI-SMD_19P_B 公头 DIP(夹板式)</v>
      </c>
      <c r="F1523" s="287" t="str">
        <f>插座!I149</f>
        <v>HSZ</v>
      </c>
      <c r="G1523" s="288" t="str">
        <f>插座!J149</f>
        <v>焊接时四个接地屏蔽脚需加锡固定</v>
      </c>
      <c r="H1523" s="289">
        <f>插座!L149</f>
        <v>23</v>
      </c>
    </row>
    <row r="1524" ht="24" spans="1:8">
      <c r="A1524" s="282">
        <v>148</v>
      </c>
      <c r="B1524" s="286" t="str">
        <f>CONCATENATE(插座!D150,"/",插座!E150)</f>
        <v>DC-01520/POWER_CONN</v>
      </c>
      <c r="C1524" s="284" t="str">
        <f>插座!F150</f>
        <v>DZ17V015000</v>
      </c>
      <c r="D1524" s="284" t="str">
        <f>插座!G150</f>
        <v>SMD DC电源座</v>
      </c>
      <c r="E1524" s="284" t="str">
        <f>插座!H150</f>
        <v>(DC-095-AAPB0AS04)DC-095（沉板式）11.0*8.5 孔径2.8mm </v>
      </c>
      <c r="F1524" s="287" t="str">
        <f>插座!I150</f>
        <v>合智电子</v>
      </c>
      <c r="G1524" s="288">
        <f>插座!J150</f>
        <v>0</v>
      </c>
      <c r="H1524" s="289">
        <f>插座!L150</f>
        <v>23</v>
      </c>
    </row>
    <row r="1525" ht="22.5" spans="1:8">
      <c r="A1525" s="282">
        <v>149</v>
      </c>
      <c r="B1525" s="286" t="str">
        <f>CONCATENATE(插座!D151,"/",插座!E151)</f>
        <v>HDMI-SMD_19P_C/HDMI_A_smd</v>
      </c>
      <c r="C1525" s="284" t="str">
        <f>插座!F151</f>
        <v>DZ17V015100</v>
      </c>
      <c r="D1525" s="284" t="str">
        <f>插座!G151</f>
        <v>SMD HDMI母座</v>
      </c>
      <c r="E1525" s="284" t="str">
        <f>插座!H151</f>
        <v>(HAFCCP0303)19pin_1.6mm 夹板式渡金母座 </v>
      </c>
      <c r="F1525" s="287" t="str">
        <f>插座!I151</f>
        <v>华深志</v>
      </c>
      <c r="G1525" s="288" t="str">
        <f>插座!J151</f>
        <v>焊接时四个接地屏蔽脚需加锡固定</v>
      </c>
      <c r="H1525" s="289">
        <f>插座!L151</f>
        <v>23</v>
      </c>
    </row>
    <row r="1526" ht="24" spans="1:8">
      <c r="A1526" s="282">
        <v>150</v>
      </c>
      <c r="B1526" s="286" t="str">
        <f>CONCATENATE(插座!D152,"/",插座!E152)</f>
        <v>PJK-634M/AUDIO_CONN</v>
      </c>
      <c r="C1526" s="284" t="str">
        <f>插座!F152</f>
        <v>DZ17V015200</v>
      </c>
      <c r="D1526" s="284" t="str">
        <f>插座!G152</f>
        <v>音频座</v>
      </c>
      <c r="E1526" s="284" t="str">
        <f>插座!H152</f>
        <v>PJK-631MA_3.5mm音频座 卧式90°(3.5音频座PJ631)</v>
      </c>
      <c r="F1526" s="287" t="str">
        <f>插座!I152</f>
        <v>华深志</v>
      </c>
      <c r="G1526" s="288">
        <f>插座!J152</f>
        <v>0</v>
      </c>
      <c r="H1526" s="289">
        <f>插座!L152</f>
        <v>7</v>
      </c>
    </row>
    <row r="1527" spans="1:8">
      <c r="A1527" s="282">
        <v>151</v>
      </c>
      <c r="B1527" s="286" t="str">
        <f>CONCATENATE(插座!D153,"/",插座!E153)</f>
        <v>DC-01520/POWER_CONN</v>
      </c>
      <c r="C1527" s="284" t="str">
        <f>插座!F153</f>
        <v>DZ17V015300</v>
      </c>
      <c r="D1527" s="284" t="str">
        <f>插座!G153</f>
        <v>SMD DC电源座</v>
      </c>
      <c r="E1527" s="284" t="str">
        <f>插座!H153</f>
        <v>(DC-01520)_外径2.75mm，内径0.65mm</v>
      </c>
      <c r="F1527" s="287" t="str">
        <f>插座!I153</f>
        <v>晧宇电子</v>
      </c>
      <c r="G1527" s="288">
        <f>插座!J153</f>
        <v>0</v>
      </c>
      <c r="H1527" s="289">
        <f>插座!L153</f>
        <v>5</v>
      </c>
    </row>
    <row r="1528" ht="24" spans="1:8">
      <c r="A1528" s="282">
        <v>152</v>
      </c>
      <c r="B1528" s="286" t="str">
        <f>CONCATENATE(插座!D154,"/",插座!E154)</f>
        <v>USB_CHECHA/USB_CONNECTOR</v>
      </c>
      <c r="C1528" s="284" t="str">
        <f>插座!F154</f>
        <v>DZ17V015400</v>
      </c>
      <c r="D1528" s="284" t="str">
        <f>插座!G154</f>
        <v>USB座</v>
      </c>
      <c r="E1528" s="284" t="str">
        <f>插座!H154</f>
        <v>(HSZ-USB-14W-90平)AF 侧插短体弯脚无卷边 卧式90°</v>
      </c>
      <c r="F1528" s="287" t="str">
        <f>插座!I154</f>
        <v>华深志</v>
      </c>
      <c r="G1528" s="288">
        <f>插座!J154</f>
        <v>0</v>
      </c>
      <c r="H1528" s="289">
        <f>插座!L154</f>
        <v>7</v>
      </c>
    </row>
    <row r="1529" spans="1:8">
      <c r="A1529" s="282">
        <v>153</v>
      </c>
      <c r="B1529" s="286" t="str">
        <f>CONCATENATE(插座!D155,"/",插座!E155)</f>
        <v>D_USB_12_2_0/USB</v>
      </c>
      <c r="C1529" s="284" t="str">
        <f>插座!F155</f>
        <v>DZ17V015500</v>
      </c>
      <c r="D1529" s="284" t="str">
        <f>插座!G155</f>
        <v>USB座</v>
      </c>
      <c r="E1529" s="284" t="str">
        <f>插座!H155</f>
        <v>(91-us01-018)HSZ_USB-A公 无卷边 卧式90°</v>
      </c>
      <c r="F1529" s="287" t="str">
        <f>插座!I155</f>
        <v>华深志</v>
      </c>
      <c r="G1529" s="288">
        <f>插座!J155</f>
        <v>0</v>
      </c>
      <c r="H1529" s="289">
        <f>插座!L155</f>
        <v>6</v>
      </c>
    </row>
    <row r="1530" ht="24" spans="1:8">
      <c r="A1530" s="282">
        <v>154</v>
      </c>
      <c r="B1530" s="286" t="str">
        <f>CONCATENATE(插座!D156,"/",插座!E156)</f>
        <v>MJ88-BX11-RVSL1/MJ88-BX11-RVSL1</v>
      </c>
      <c r="C1530" s="284" t="str">
        <f>插座!F156</f>
        <v>DZ17V015600</v>
      </c>
      <c r="D1530" s="284" t="str">
        <f>插座!G156</f>
        <v>网络座</v>
      </c>
      <c r="E1530" s="284" t="str">
        <f>插座!H156</f>
        <v>(MJ88-BX11-RVSL1)RJ45-8P8C 上空下接触 带弹片 带灯 卧式90°沉板式</v>
      </c>
      <c r="F1530" s="287" t="str">
        <f>插座!I156</f>
        <v>华深志</v>
      </c>
      <c r="G1530" s="288">
        <f>插座!J156</f>
        <v>0</v>
      </c>
      <c r="H1530" s="289">
        <f>插座!L156</f>
        <v>14</v>
      </c>
    </row>
    <row r="1531" ht="24" spans="1:8">
      <c r="A1531" s="282">
        <v>155</v>
      </c>
      <c r="B1531" s="286" t="str">
        <f>CONCATENATE(插座!D157,"/",插座!E157)</f>
        <v>DC-025BM/DC-025BM</v>
      </c>
      <c r="C1531" s="284" t="str">
        <f>插座!F157</f>
        <v>DZ17V015700</v>
      </c>
      <c r="D1531" s="284" t="str">
        <f>插座!G157</f>
        <v>DC电源座</v>
      </c>
      <c r="E1531" s="284" t="str">
        <f>插座!H157</f>
        <v>HSZ-DYZ625325 DC-025BM Φ2.0附母垫片 3Pin夹板式螺纹头Ø5.6mm</v>
      </c>
      <c r="F1531" s="287" t="str">
        <f>插座!I157</f>
        <v>华深志</v>
      </c>
      <c r="G1531" s="288">
        <f>插座!J157</f>
        <v>0</v>
      </c>
      <c r="H1531" s="289">
        <f>插座!L157</f>
        <v>3</v>
      </c>
    </row>
    <row r="1532" spans="1:8">
      <c r="A1532" s="282">
        <v>156</v>
      </c>
      <c r="B1532" s="286" t="str">
        <f>CONCATENATE(插座!D158,"/",插座!E158)</f>
        <v>SMD-PJ-321A/PJ-321A</v>
      </c>
      <c r="C1532" s="284" t="str">
        <f>插座!F158</f>
        <v>DZ17V015800</v>
      </c>
      <c r="D1532" s="284" t="str">
        <f>插座!G158</f>
        <v>SMD音频座</v>
      </c>
      <c r="E1532" s="284" t="str">
        <f>插座!H158</f>
        <v>PJ-321A 4Pin 立体声Ø3.6mm SMD 卧式90°</v>
      </c>
      <c r="F1532" s="287" t="str">
        <f>插座!I158</f>
        <v>皓宇</v>
      </c>
      <c r="G1532" s="288">
        <f>插座!J158</f>
        <v>0</v>
      </c>
      <c r="H1532" s="289">
        <f>插座!L158</f>
        <v>4</v>
      </c>
    </row>
    <row r="1533" ht="24" spans="1:8">
      <c r="A1533" s="282">
        <v>157</v>
      </c>
      <c r="B1533" s="286" t="str">
        <f>CONCATENATE(插座!D159,"/",插座!E159)</f>
        <v>HDCI/HDCI</v>
      </c>
      <c r="C1533" s="284" t="str">
        <f>插座!F159</f>
        <v>DZ17V015900</v>
      </c>
      <c r="D1533" s="284" t="str">
        <f>插座!G159</f>
        <v>HDCI母座</v>
      </c>
      <c r="E1533" s="284" t="str">
        <f>插座!H159</f>
        <v>HDCI母座 60P 17.45*39.3*12.5mm黑灰色 不配螺丝 卧式90°  </v>
      </c>
      <c r="F1533" s="287" t="str">
        <f>插座!I159</f>
        <v>年源红</v>
      </c>
      <c r="G1533" s="288">
        <f>插座!J159</f>
        <v>0</v>
      </c>
      <c r="H1533" s="289">
        <f>插座!L159</f>
        <v>62</v>
      </c>
    </row>
    <row r="1534" spans="1:8">
      <c r="A1534" s="282">
        <v>158</v>
      </c>
      <c r="B1534" s="286" t="str">
        <f>CONCATENATE(插座!D160,"/",插座!E160)</f>
        <v>/</v>
      </c>
      <c r="C1534" s="284" t="str">
        <f>插座!F160</f>
        <v>DZ17V016000</v>
      </c>
      <c r="D1534" s="284" t="str">
        <f>插座!G160</f>
        <v>电源座</v>
      </c>
      <c r="E1534" s="284" t="str">
        <f>插座!H160</f>
        <v>039012240 2x12P-4.2mm RECEIPTACLE（母座） </v>
      </c>
      <c r="F1534" s="287" t="str">
        <f>插座!I160</f>
        <v>MOLEX</v>
      </c>
      <c r="G1534" s="288" t="str">
        <f>插座!J160</f>
        <v>MMX160160</v>
      </c>
      <c r="H1534" s="289">
        <f>插座!L160</f>
        <v>24</v>
      </c>
    </row>
    <row r="1535" ht="24" spans="1:8">
      <c r="A1535" s="282">
        <v>159</v>
      </c>
      <c r="B1535" s="286" t="str">
        <f>CONCATENATE(插座!D161,"/",插座!E161)</f>
        <v>MJ88-BX11-RVSL1/RJ45-8P8C</v>
      </c>
      <c r="C1535" s="284" t="str">
        <f>插座!F161</f>
        <v>DZ17V016100</v>
      </c>
      <c r="D1535" s="284" t="str">
        <f>插座!G161</f>
        <v>网络座</v>
      </c>
      <c r="E1535" s="284" t="str">
        <f>插座!H161</f>
        <v>RJ45-8P8C  MJ88-BX11-RVS1 上空下接触 带弹片 不带灯 卧式90°沉板式</v>
      </c>
      <c r="F1535" s="287" t="str">
        <f>插座!I161</f>
        <v>合陵</v>
      </c>
      <c r="G1535" s="288">
        <f>插座!J161</f>
        <v>0</v>
      </c>
      <c r="H1535" s="289">
        <f>插座!L161</f>
        <v>10</v>
      </c>
    </row>
    <row r="1536" spans="1:8">
      <c r="A1536" s="282">
        <v>160</v>
      </c>
      <c r="B1536" s="286" t="str">
        <f>CONCATENATE(插座!D162,"/",插座!E162)</f>
        <v>RCA-103/RCA-111</v>
      </c>
      <c r="C1536" s="284" t="str">
        <f>插座!F162</f>
        <v>DZ17V016200</v>
      </c>
      <c r="D1536" s="284" t="str">
        <f>插座!G162</f>
        <v>音频座</v>
      </c>
      <c r="E1536" s="284" t="str">
        <f>插座!H162</f>
        <v>RCA-111 黑胶 立式180°</v>
      </c>
      <c r="F1536" s="287" t="str">
        <f>插座!I162</f>
        <v>华深志</v>
      </c>
      <c r="G1536" s="288">
        <f>插座!J162</f>
        <v>0</v>
      </c>
      <c r="H1536" s="289">
        <f>插座!L162</f>
        <v>3</v>
      </c>
    </row>
    <row r="1537" ht="24" spans="1:8">
      <c r="A1537" s="282">
        <v>161</v>
      </c>
      <c r="B1537" s="286" t="str">
        <f>CONCATENATE(插座!D163,"/",插座!E163)</f>
        <v>PJ-378/AUDIO_CONN</v>
      </c>
      <c r="C1537" s="284" t="str">
        <f>插座!F163</f>
        <v>DZ17V016300</v>
      </c>
      <c r="D1537" s="284" t="str">
        <f>插座!G163</f>
        <v>音频座</v>
      </c>
      <c r="E1537" s="284" t="str">
        <f>插座!H163</f>
        <v>PJ-378-直立 黑头 红底 非铁头 立式180°不带外壳</v>
      </c>
      <c r="F1537" s="287" t="str">
        <f>插座!I163</f>
        <v>华深志</v>
      </c>
      <c r="G1537" s="288">
        <f>插座!J163</f>
        <v>0</v>
      </c>
      <c r="H1537" s="289">
        <f>插座!L163</f>
        <v>5</v>
      </c>
    </row>
    <row r="1538" ht="24" spans="1:8">
      <c r="A1538" s="282">
        <v>162</v>
      </c>
      <c r="B1538" s="286" t="str">
        <f>CONCATENATE(插座!D164,"/",插座!E164)</f>
        <v>CON2X12_4_2D_52X9_6/ATX_24F</v>
      </c>
      <c r="C1538" s="284" t="str">
        <f>插座!F164</f>
        <v>DZ17V016400</v>
      </c>
      <c r="D1538" s="284" t="str">
        <f>插座!G164</f>
        <v>DIP 电源座</v>
      </c>
      <c r="E1538" s="284" t="str">
        <f>插座!H164</f>
        <v>2x12P-4.2mm  PLUS MOLEX:46015-2409 公座 白色/立式180°</v>
      </c>
      <c r="F1538" s="287" t="str">
        <f>插座!I164</f>
        <v>MOLEX</v>
      </c>
      <c r="G1538" s="288">
        <f>插座!J164</f>
        <v>0</v>
      </c>
      <c r="H1538" s="289">
        <f>插座!L164</f>
        <v>24</v>
      </c>
    </row>
    <row r="1539" spans="1:8">
      <c r="A1539" s="282">
        <v>163</v>
      </c>
      <c r="B1539" s="286" t="str">
        <f>CONCATENATE(插座!D165,"/",插座!E165)</f>
        <v>sma-dip5pin6_45x6_45mm/SMA</v>
      </c>
      <c r="C1539" s="284" t="str">
        <f>插座!F165</f>
        <v>DZ17V016500</v>
      </c>
      <c r="D1539" s="284" t="str">
        <f>插座!G165</f>
        <v>SMA 座</v>
      </c>
      <c r="E1539" s="284" t="str">
        <f>插座!H165</f>
        <v>5P公头 卧式90°黄色 带螺纹</v>
      </c>
      <c r="F1539" s="287" t="str">
        <f>插座!I165</f>
        <v>鼎盛时代电子</v>
      </c>
      <c r="G1539" s="288">
        <f>插座!J165</f>
        <v>0</v>
      </c>
      <c r="H1539" s="289">
        <f>插座!L165</f>
        <v>5</v>
      </c>
    </row>
    <row r="1540" spans="1:8">
      <c r="A1540" s="282">
        <v>164</v>
      </c>
      <c r="B1540" s="286" t="str">
        <f>CONCATENATE(插座!D166,"/",插座!E166)</f>
        <v>CONN1X10_3_96D/CON10</v>
      </c>
      <c r="C1540" s="284" t="str">
        <f>插座!F166</f>
        <v>DZ17V016600</v>
      </c>
      <c r="D1540" s="284" t="str">
        <f>插座!G166</f>
        <v>电源座</v>
      </c>
      <c r="E1540" s="284" t="str">
        <f>插座!H166</f>
        <v>10P-3.96 白色立式180°DIP</v>
      </c>
      <c r="F1540" s="287" t="str">
        <f>插座!I166</f>
        <v>华深志</v>
      </c>
      <c r="G1540" s="288">
        <f>插座!J166</f>
        <v>0</v>
      </c>
      <c r="H1540" s="289">
        <f>插座!L166</f>
        <v>10</v>
      </c>
    </row>
    <row r="1541" spans="1:8">
      <c r="A1541" s="282">
        <v>165</v>
      </c>
      <c r="B1541" s="286" t="str">
        <f>CONCATENATE(插座!D167,"/",插座!E167)</f>
        <v>XLR3-003BE/SPF-24A</v>
      </c>
      <c r="C1541" s="284" t="str">
        <f>插座!F167</f>
        <v>DZ17V016700</v>
      </c>
      <c r="D1541" s="284" t="str">
        <f>插座!G167</f>
        <v>卡侬座</v>
      </c>
      <c r="E1541" s="284" t="str">
        <f>插座!H167</f>
        <v>SPF-24A 3P母头 卧式90°</v>
      </c>
      <c r="F1541" s="287" t="str">
        <f>插座!I167</f>
        <v>正威电子</v>
      </c>
      <c r="G1541" s="288">
        <f>插座!J167</f>
        <v>0</v>
      </c>
      <c r="H1541" s="289">
        <f>插座!L167</f>
        <v>3</v>
      </c>
    </row>
    <row r="1542" spans="1:8">
      <c r="A1542" s="282">
        <v>166</v>
      </c>
      <c r="B1542" s="286" t="str">
        <f>CONCATENATE(插座!D168,"/",插座!E168)</f>
        <v>XLR3-007M/SPM-23A</v>
      </c>
      <c r="C1542" s="284" t="str">
        <f>插座!F168</f>
        <v>DZ17V016800</v>
      </c>
      <c r="D1542" s="284" t="str">
        <f>插座!G168</f>
        <v>卡侬座</v>
      </c>
      <c r="E1542" s="284" t="str">
        <f>插座!H168</f>
        <v>SPM-23A 4P公头 卧式90°</v>
      </c>
      <c r="F1542" s="287" t="str">
        <f>插座!I168</f>
        <v>正威电子</v>
      </c>
      <c r="G1542" s="288">
        <f>插座!J168</f>
        <v>0</v>
      </c>
      <c r="H1542" s="289">
        <f>插座!L168</f>
        <v>4</v>
      </c>
    </row>
    <row r="1543" ht="24" spans="1:8">
      <c r="A1543" s="282">
        <v>167</v>
      </c>
      <c r="B1543" s="286" t="str">
        <f>CONCATENATE(插座!D169,"/",插座!E169)</f>
        <v>PJ-612B/</v>
      </c>
      <c r="C1543" s="284" t="str">
        <f>插座!F169</f>
        <v>DZ17V016900</v>
      </c>
      <c r="D1543" s="284" t="str">
        <f>插座!G169</f>
        <v>音频座</v>
      </c>
      <c r="E1543" s="284" t="str">
        <f>插座!H169</f>
        <v>PJD612D0-02Z1115 Φ6.4mm 非铁头 黑色 立式180°</v>
      </c>
      <c r="F1543" s="287" t="str">
        <f>插座!I169</f>
        <v>艺西欧</v>
      </c>
      <c r="G1543" s="288">
        <f>插座!J169</f>
        <v>0</v>
      </c>
      <c r="H1543" s="289">
        <f>插座!L169</f>
        <v>5</v>
      </c>
    </row>
    <row r="1544" spans="1:8">
      <c r="A1544" s="282">
        <v>168</v>
      </c>
      <c r="B1544" s="286" t="str">
        <f>CONCATENATE(插座!D170,"/",插座!E170)</f>
        <v>CONN4X2_0_W/A2001WRD-NA</v>
      </c>
      <c r="C1544" s="284" t="str">
        <f>插座!F170</f>
        <v>DZ17V017000</v>
      </c>
      <c r="D1544" s="284" t="str">
        <f>插座!G170</f>
        <v>围墙座</v>
      </c>
      <c r="E1544" s="284" t="str">
        <f>插座!H170</f>
        <v>A2001WRD-NA 4P-2.0mm 卧式90°</v>
      </c>
      <c r="F1544" s="287" t="str">
        <f>插座!I170</f>
        <v>华深志</v>
      </c>
      <c r="G1544" s="288">
        <f>插座!J170</f>
        <v>0</v>
      </c>
      <c r="H1544" s="289">
        <f>插座!L170</f>
        <v>4</v>
      </c>
    </row>
    <row r="1545" ht="24" spans="1:8">
      <c r="A1545" s="282">
        <v>169</v>
      </c>
      <c r="B1545" s="286" t="str">
        <f>CONCATENATE(插座!D171,"/",插座!E171)</f>
        <v>JYF-6052RT-60P/</v>
      </c>
      <c r="C1545" s="284" t="str">
        <f>插座!F171</f>
        <v>DZ17V017100</v>
      </c>
      <c r="D1545" s="284" t="str">
        <f>插座!G171</f>
        <v>JYF弯式连接器 </v>
      </c>
      <c r="E1545" s="284" t="str">
        <f>插座!H171</f>
        <v>JYF-6052RT-508-001 300v/3A 2*26-52P-2.54mm 卧式 90°</v>
      </c>
      <c r="F1545" s="287" t="str">
        <f>插座!I171</f>
        <v>美德龙</v>
      </c>
      <c r="G1545" s="288">
        <f>插座!J171</f>
        <v>0</v>
      </c>
      <c r="H1545" s="289">
        <f>插座!L171</f>
        <v>52</v>
      </c>
    </row>
    <row r="1546" spans="1:8">
      <c r="A1546" s="282">
        <v>170</v>
      </c>
      <c r="B1546" s="286" t="str">
        <f>CONCATENATE(插座!D172,"/",插座!E172)</f>
        <v>F400A1-24P/</v>
      </c>
      <c r="C1546" s="284" t="str">
        <f>插座!F172</f>
        <v>DZ17V017200</v>
      </c>
      <c r="D1546" s="284" t="str">
        <f>插座!G172</f>
        <v>功放连接器</v>
      </c>
      <c r="E1546" s="284" t="str">
        <f>插座!H172</f>
        <v>PCIB24W9F400A1/AA 蓝色母座 24P 卧式90°  </v>
      </c>
      <c r="F1546" s="287" t="str">
        <f>插座!I172</f>
        <v>宝西</v>
      </c>
      <c r="G1546" s="288">
        <f>插座!J172</f>
        <v>0</v>
      </c>
      <c r="H1546" s="289">
        <f>插座!L172</f>
        <v>24</v>
      </c>
    </row>
    <row r="1547" spans="1:8">
      <c r="A1547" s="282">
        <v>171</v>
      </c>
      <c r="B1547" s="286" t="str">
        <f>CONCATENATE(插座!D173,"/",插座!E173)</f>
        <v>/</v>
      </c>
      <c r="C1547" s="284" t="str">
        <f>插座!F173</f>
        <v>DZ17V017300</v>
      </c>
      <c r="D1547" s="284" t="str">
        <f>插座!G173</f>
        <v>功放连接器</v>
      </c>
      <c r="E1547" s="284" t="str">
        <f>插座!H173</f>
        <v>PCIB24W9M400A1/AA 蓝色公座 24P 卧式90° </v>
      </c>
      <c r="F1547" s="287" t="str">
        <f>插座!I173</f>
        <v>宝西</v>
      </c>
      <c r="G1547" s="288">
        <f>插座!J173</f>
        <v>0</v>
      </c>
      <c r="H1547" s="289">
        <f>插座!L173</f>
        <v>24</v>
      </c>
    </row>
    <row r="1548" spans="1:8">
      <c r="A1548" s="282">
        <v>172</v>
      </c>
      <c r="B1548" s="286" t="str">
        <f>CONCATENATE(插座!D174,"/",插座!E174)</f>
        <v>USB_A_DIP180/CON6</v>
      </c>
      <c r="C1548" s="284" t="str">
        <f>插座!F174</f>
        <v>DZ17V017400</v>
      </c>
      <c r="D1548" s="284" t="str">
        <f>插座!G174</f>
        <v>USB座</v>
      </c>
      <c r="E1548" s="284" t="str">
        <f>插座!H174</f>
        <v>USB AF USB-A母  短体卷边 H=10.0 立式180°</v>
      </c>
      <c r="F1548" s="287" t="str">
        <f>插座!I174</f>
        <v>华深志</v>
      </c>
      <c r="G1548" s="288">
        <f>插座!J174</f>
        <v>0</v>
      </c>
      <c r="H1548" s="289">
        <f>插座!L174</f>
        <v>6</v>
      </c>
    </row>
    <row r="1549" spans="1:8">
      <c r="A1549" s="282">
        <v>173</v>
      </c>
      <c r="B1549" s="286" t="str">
        <f>CONCATENATE(插座!D175,"/",插座!E175)</f>
        <v>A1250WR-S-12P/CON12</v>
      </c>
      <c r="C1549" s="284" t="str">
        <f>插座!F175</f>
        <v>DZ17V017500</v>
      </c>
      <c r="D1549" s="284" t="str">
        <f>插座!G175</f>
        <v>SMD连接座</v>
      </c>
      <c r="E1549" s="284" t="str">
        <f>插座!H175</f>
        <v>A1250WR-S-10P-1.25mm间距 卧式90°卧贴</v>
      </c>
      <c r="F1549" s="287" t="str">
        <f>插座!I175</f>
        <v>华深志</v>
      </c>
      <c r="G1549" s="288">
        <f>插座!J175</f>
        <v>0</v>
      </c>
      <c r="H1549" s="289">
        <f>插座!L175</f>
        <v>12</v>
      </c>
    </row>
    <row r="1550" spans="1:8">
      <c r="A1550" s="282">
        <v>174</v>
      </c>
      <c r="B1550" s="286" t="str">
        <f>CONCATENATE(插座!D176,"/",插座!E176)</f>
        <v>CONN2X11_2_0D_24X5/CON2*11</v>
      </c>
      <c r="C1550" s="284" t="str">
        <f>插座!F176</f>
        <v>DZ17V017600</v>
      </c>
      <c r="D1550" s="284" t="str">
        <f>插座!G176</f>
        <v>PHD端子</v>
      </c>
      <c r="E1550" s="284" t="str">
        <f>插座!H176</f>
        <v>A2004WV-NA 2*11 22P-2.0mm间距 立式180°</v>
      </c>
      <c r="F1550" s="287" t="str">
        <f>插座!I176</f>
        <v>华深志</v>
      </c>
      <c r="G1550" s="288">
        <f>插座!J176</f>
        <v>0</v>
      </c>
      <c r="H1550" s="289">
        <f>插座!L176</f>
        <v>22</v>
      </c>
    </row>
    <row r="1551" ht="24" spans="1:8">
      <c r="A1551" s="282">
        <v>175</v>
      </c>
      <c r="B1551" s="286" t="str">
        <f>CONCATENATE(插座!D177,"/",插座!E177)</f>
        <v>DP-SMD_20P_V/DP_DIP</v>
      </c>
      <c r="C1551" s="284" t="str">
        <f>插座!F177</f>
        <v>DZ17V017700</v>
      </c>
      <c r="D1551" s="284" t="str">
        <f>插座!G177</f>
        <v>DIP DP母座</v>
      </c>
      <c r="E1551" s="284" t="str">
        <f>插座!H177</f>
        <v>DP20PF-002 DP 20P/F 双鱼叉母座(夹板式）铁壳镀镍 立式180°</v>
      </c>
      <c r="F1551" s="287" t="str">
        <f>插座!I177</f>
        <v>平泰电子 </v>
      </c>
      <c r="G1551" s="288">
        <f>插座!J177</f>
        <v>0</v>
      </c>
      <c r="H1551" s="289">
        <f>插座!L177</f>
        <v>20</v>
      </c>
    </row>
    <row r="1552" ht="24" spans="1:8">
      <c r="A1552" s="282">
        <v>176</v>
      </c>
      <c r="B1552" s="286" t="str">
        <f>CONCATENATE(插座!D178,"/",插座!E178)</f>
        <v>DP-SMD_20P/DP_smd</v>
      </c>
      <c r="C1552" s="284" t="str">
        <f>插座!F178</f>
        <v>DZ17V017800</v>
      </c>
      <c r="D1552" s="284" t="str">
        <f>插座!G178</f>
        <v>SMD DP母座</v>
      </c>
      <c r="E1552" s="284" t="str">
        <f>插座!H178</f>
        <v>DP20PF-001 DP 20P/F SMT 母座 铜壳镀镍 卧式90°</v>
      </c>
      <c r="F1552" s="287" t="str">
        <f>插座!I178</f>
        <v>平泰电子</v>
      </c>
      <c r="G1552" s="288">
        <f>插座!J178</f>
        <v>0</v>
      </c>
      <c r="H1552" s="289">
        <f>插座!L178</f>
        <v>20</v>
      </c>
    </row>
    <row r="1553" spans="1:8">
      <c r="A1553" s="282">
        <v>177</v>
      </c>
      <c r="B1553" s="286" t="str">
        <f>CONCATENATE(插座!D179,"/",插座!E179)</f>
        <v>/</v>
      </c>
      <c r="C1553" s="284" t="str">
        <f>插座!F179</f>
        <v>DZ17V017900</v>
      </c>
      <c r="D1553" s="284" t="str">
        <f>插座!G179</f>
        <v>围墙座</v>
      </c>
      <c r="E1553" s="284" t="str">
        <f>插座!H179</f>
        <v>A2504-NAW 4P-2.54mm 带卡扣 卧式90°</v>
      </c>
      <c r="F1553" s="287" t="str">
        <f>插座!I179</f>
        <v>华深志</v>
      </c>
      <c r="G1553" s="288">
        <f>插座!J179</f>
        <v>0</v>
      </c>
      <c r="H1553" s="289">
        <f>插座!L179</f>
        <v>4</v>
      </c>
    </row>
    <row r="1554" ht="24" spans="1:8">
      <c r="A1554" s="282">
        <v>178</v>
      </c>
      <c r="B1554" s="286" t="str">
        <f>CONCATENATE(插座!D180,"/",插座!E180)</f>
        <v>/</v>
      </c>
      <c r="C1554" s="284" t="str">
        <f>插座!F180</f>
        <v>DZ17V018000</v>
      </c>
      <c r="D1554" s="284" t="str">
        <f>插座!G180</f>
        <v>RJ45网络座</v>
      </c>
      <c r="E1554" s="284" t="str">
        <f>插座!H180</f>
        <v>MJ522488-U011-BPF1 RJ45 带屏蔽 不带灯 蓝色塑壳 立式180°</v>
      </c>
      <c r="F1554" s="287" t="str">
        <f>插座!I180</f>
        <v>合陵</v>
      </c>
      <c r="G1554" s="288">
        <f>插座!J180</f>
        <v>0</v>
      </c>
      <c r="H1554" s="289">
        <f>插座!L180</f>
        <v>10</v>
      </c>
    </row>
    <row r="1555" ht="24" spans="1:8">
      <c r="A1555" s="282">
        <v>179</v>
      </c>
      <c r="B1555" s="286" t="str">
        <f>CONCATENATE(插座!D181,"/",插座!E181)</f>
        <v>rj45x8_p 蓝色 90°/RJ45</v>
      </c>
      <c r="C1555" s="284" t="str">
        <f>插座!F181</f>
        <v>DZ17V018100</v>
      </c>
      <c r="D1555" s="284" t="str">
        <f>插座!G181</f>
        <v>RJ45网络座</v>
      </c>
      <c r="E1555" s="284" t="str">
        <f>插座!H181</f>
        <v>MJ5608-U011-RF1 RJ45 10P8C圆针 56蓝色胶壳 不带灯 带 铜壳 卧式90°</v>
      </c>
      <c r="F1555" s="287" t="str">
        <f>插座!I181</f>
        <v>合陵</v>
      </c>
      <c r="G1555" s="288">
        <f>插座!J181</f>
        <v>0</v>
      </c>
      <c r="H1555" s="289">
        <f>插座!L181</f>
        <v>10</v>
      </c>
    </row>
    <row r="1556" spans="1:8">
      <c r="A1556" s="282">
        <v>180</v>
      </c>
      <c r="B1556" s="286" t="str">
        <f>CONCATENATE(插座!D182,"/",插座!E182)</f>
        <v>/</v>
      </c>
      <c r="C1556" s="284" t="str">
        <f>插座!F182</f>
        <v>DZ17V018200</v>
      </c>
      <c r="D1556" s="284" t="str">
        <f>插座!G182</f>
        <v>围墙座</v>
      </c>
      <c r="E1556" s="284" t="str">
        <f>插座!H182</f>
        <v>4P-2.54mm 白色 卧式90°</v>
      </c>
      <c r="F1556" s="287" t="str">
        <f>插座!I182</f>
        <v>联伟</v>
      </c>
      <c r="G1556" s="288">
        <f>插座!J182</f>
        <v>0</v>
      </c>
      <c r="H1556" s="289">
        <f>插座!L182</f>
        <v>4</v>
      </c>
    </row>
    <row r="1557" spans="1:8">
      <c r="A1557" s="282">
        <v>181</v>
      </c>
      <c r="B1557" s="286" t="str">
        <f>CONCATENATE(插座!D183,"/",插座!E183)</f>
        <v>RCA-AV2/AV2</v>
      </c>
      <c r="C1557" s="284" t="str">
        <f>插座!F183</f>
        <v>DZ17V018300</v>
      </c>
      <c r="D1557" s="284" t="str">
        <f>插座!G183</f>
        <v>RCA座</v>
      </c>
      <c r="E1557" s="284" t="str">
        <f>插座!H183</f>
        <v>AV2-8.4-45 左白右红 卧式90°</v>
      </c>
      <c r="F1557" s="287">
        <f>插座!I183</f>
        <v>0</v>
      </c>
      <c r="G1557" s="288">
        <f>插座!J183</f>
        <v>0</v>
      </c>
      <c r="H1557" s="289">
        <f>插座!L183</f>
        <v>0</v>
      </c>
    </row>
    <row r="1558" ht="24" spans="1:8">
      <c r="A1558" s="282">
        <v>182</v>
      </c>
      <c r="B1558" s="286" t="str">
        <f>CONCATENATE(插座!D184,"/",插座!E184)</f>
        <v>/RJ45-8P8C</v>
      </c>
      <c r="C1558" s="284" t="str">
        <f>插座!F184</f>
        <v>DZ17V018400</v>
      </c>
      <c r="D1558" s="284" t="str">
        <f>插座!G184</f>
        <v>网络座</v>
      </c>
      <c r="E1558" s="284" t="str">
        <f>插座!H184</f>
        <v>(MJ88-BX11-RVSL1)RJ45-8P8C 上空下接触 带弹片 带灯（左绿右黄） 卧式90°沉板式</v>
      </c>
      <c r="F1558" s="287" t="str">
        <f>插座!I184</f>
        <v>华深志</v>
      </c>
      <c r="G1558" s="288">
        <f>插座!J184</f>
        <v>0</v>
      </c>
      <c r="H1558" s="289">
        <f>插座!L184</f>
        <v>0</v>
      </c>
    </row>
    <row r="1559" ht="24" spans="1:8">
      <c r="A1559" s="282">
        <v>183</v>
      </c>
      <c r="B1559" s="286" t="str">
        <f>CONCATENATE(插座!D185,"/",插座!E185)</f>
        <v>USB-A-DIP180-A/CON6</v>
      </c>
      <c r="C1559" s="284" t="str">
        <f>插座!F185</f>
        <v>DZ17V018500</v>
      </c>
      <c r="D1559" s="284" t="str">
        <f>插座!G185</f>
        <v>DIP USB座</v>
      </c>
      <c r="E1559" s="284" t="str">
        <f>插座!H185</f>
        <v>（ZSD-USB-010）USB-A/F-母-立式180°无卷边 USB-A-DIP180-A</v>
      </c>
      <c r="F1559" s="287" t="str">
        <f>插座!I185</f>
        <v>华深志</v>
      </c>
      <c r="G1559" s="288">
        <f>插座!J185</f>
        <v>0</v>
      </c>
      <c r="H1559" s="289">
        <f>插座!L185</f>
        <v>6</v>
      </c>
    </row>
    <row r="1560" spans="1:8">
      <c r="A1560" s="282">
        <v>184</v>
      </c>
      <c r="B1560" s="286" t="str">
        <f>CONCATENATE(插座!D186,"/",插座!E186)</f>
        <v>USB_B_DIP180_A/USB</v>
      </c>
      <c r="C1560" s="284" t="str">
        <f>插座!F186</f>
        <v>DZ17V018600</v>
      </c>
      <c r="D1560" s="284" t="str">
        <f>插座!G186</f>
        <v>DIP USB座</v>
      </c>
      <c r="E1560" s="284" t="str">
        <f>插座!H186</f>
        <v>（USB-108-W-CU）USB_B_DIP180_A USB 白色</v>
      </c>
      <c r="F1560" s="287" t="str">
        <f>插座!I186</f>
        <v>弘皓</v>
      </c>
      <c r="G1560" s="288">
        <f>插座!J186</f>
        <v>0</v>
      </c>
      <c r="H1560" s="289">
        <f>插座!L186</f>
        <v>6</v>
      </c>
    </row>
    <row r="1561" spans="1:8">
      <c r="A1561" s="282">
        <v>185</v>
      </c>
      <c r="B1561" s="286" t="str">
        <f>CONCATENATE(插座!D187,"/",插座!E187)</f>
        <v>PCIE_JIABAN_64F/HEADER 64</v>
      </c>
      <c r="C1561" s="284" t="str">
        <f>插座!F187</f>
        <v>DZ17V018700</v>
      </c>
      <c r="D1561" s="284" t="str">
        <f>插座!G187</f>
        <v>PCI 座子</v>
      </c>
      <c r="E1561" s="284" t="str">
        <f>插座!H187</f>
        <v>PCI-E 64P侧耳贴片 PCIE_JIABAN_64F 夹板式</v>
      </c>
      <c r="F1561" s="287" t="str">
        <f>插座!I187</f>
        <v>智宇鑫</v>
      </c>
      <c r="G1561" s="288">
        <f>插座!J187</f>
        <v>0</v>
      </c>
      <c r="H1561" s="289">
        <f>插座!L187</f>
        <v>64</v>
      </c>
    </row>
    <row r="1562" ht="22.5" spans="1:8">
      <c r="A1562" s="282">
        <v>186</v>
      </c>
      <c r="B1562" s="286" t="str">
        <f>CONCATENATE(插座!D188,"/",插座!E188)</f>
        <v>Lightning/Lightning</v>
      </c>
      <c r="C1562" s="284" t="str">
        <f>插座!F188</f>
        <v>DZ17V018800</v>
      </c>
      <c r="D1562" s="284" t="str">
        <f>插座!G188</f>
        <v>苹果母座</v>
      </c>
      <c r="E1562" s="284" t="str">
        <f>插座!H188</f>
        <v>MEX-USB10-S04C 苹果5贴板母座G007B Model </v>
      </c>
      <c r="F1562" s="287" t="str">
        <f>插座!I188</f>
        <v>亚力盛</v>
      </c>
      <c r="G1562" s="288" t="str">
        <f>插座!J188</f>
        <v>焊接时四个接地屏蔽脚需加锡固定</v>
      </c>
      <c r="H1562" s="289">
        <f>插座!L188</f>
        <v>14</v>
      </c>
    </row>
    <row r="1563" spans="1:8">
      <c r="A1563" s="282">
        <v>187</v>
      </c>
      <c r="B1563" s="286" t="str">
        <f>CONCATENATE(插座!D189,"/",插座!E189)</f>
        <v>/D-SUB-9P_180</v>
      </c>
      <c r="C1563" s="284" t="str">
        <f>插座!F189</f>
        <v>DZ17V018900</v>
      </c>
      <c r="D1563" s="284" t="str">
        <f>插座!G189</f>
        <v>串口座</v>
      </c>
      <c r="E1563" s="284" t="str">
        <f>插座!H189</f>
        <v>50209S21111 DB9孔 母头 黑色 立式180° </v>
      </c>
      <c r="F1563" s="287" t="str">
        <f>插座!I189</f>
        <v>联伟</v>
      </c>
      <c r="G1563" s="288">
        <f>插座!J189</f>
        <v>0</v>
      </c>
      <c r="H1563" s="289" t="str">
        <f>插座!L189</f>
        <v>11</v>
      </c>
    </row>
    <row r="1564" ht="24" spans="1:8">
      <c r="A1564" s="282">
        <v>188</v>
      </c>
      <c r="B1564" s="286" t="str">
        <f>CONCATENATE(插座!D190,"/",插座!E190)</f>
        <v>/RJ45-LED_180</v>
      </c>
      <c r="C1564" s="284" t="str">
        <f>插座!F190</f>
        <v>DZ17V019000</v>
      </c>
      <c r="D1564" s="284" t="str">
        <f>插座!G190</f>
        <v>网络座</v>
      </c>
      <c r="E1564" s="284" t="str">
        <f>插座!H190</f>
        <v>MJ4L-B211-PLX1T099-0 RJ45 带屏蔽 带灯 黑色塑壳 立式180°（不带网络变压器）</v>
      </c>
      <c r="F1564" s="287" t="str">
        <f>插座!I190</f>
        <v>合陵</v>
      </c>
      <c r="G1564" s="288">
        <f>插座!J190</f>
        <v>0</v>
      </c>
      <c r="H1564" s="289">
        <f>插座!L190</f>
        <v>11</v>
      </c>
    </row>
    <row r="1565" spans="1:8">
      <c r="A1565" s="282">
        <v>189</v>
      </c>
      <c r="B1565" s="286" t="str">
        <f>CONCATENATE(插座!D191,"/",插座!E191)</f>
        <v>CONN2X13_2_0D_24X5/CON2*13</v>
      </c>
      <c r="C1565" s="284" t="str">
        <f>插座!F191</f>
        <v>DZ17V019100</v>
      </c>
      <c r="D1565" s="284" t="str">
        <f>插座!G191</f>
        <v>PHD端子</v>
      </c>
      <c r="E1565" s="284" t="str">
        <f>插座!H191</f>
        <v>A2004WV-NA 2*13 26P-2.0mm间距 立式180°</v>
      </c>
      <c r="F1565" s="287" t="str">
        <f>插座!I191</f>
        <v>华深志</v>
      </c>
      <c r="G1565" s="288">
        <f>插座!J191</f>
        <v>0</v>
      </c>
      <c r="H1565" s="289">
        <f>插座!L191</f>
        <v>26</v>
      </c>
    </row>
    <row r="1566" ht="24" spans="1:8">
      <c r="A1566" s="282">
        <v>190</v>
      </c>
      <c r="B1566" s="286" t="str">
        <f>CONCATENATE(插座!D192,"/",插座!E192)</f>
        <v>DC_470/DC2.5
</v>
      </c>
      <c r="C1566" s="284" t="str">
        <f>插座!F192</f>
        <v>DZ17V019200</v>
      </c>
      <c r="D1566" s="284" t="str">
        <f>插座!G192</f>
        <v>DC电源座</v>
      </c>
      <c r="E1566" s="284" t="str">
        <f>插座!H192</f>
        <v>DC250BK02 三脚 (螺纹接口型)DC-JACK2.5 圆针 卧式90°螺纹外径7.80+/-0.05mm</v>
      </c>
      <c r="F1566" s="287" t="str">
        <f>插座!I192</f>
        <v>凯华电子</v>
      </c>
      <c r="G1566" s="288">
        <f>插座!J192</f>
        <v>0</v>
      </c>
      <c r="H1566" s="289">
        <f>插座!L192</f>
        <v>3</v>
      </c>
    </row>
    <row r="1567" ht="24" spans="1:8">
      <c r="A1567" s="282">
        <v>191</v>
      </c>
      <c r="B1567" s="286" t="str">
        <f>CONCATENATE(插座!D193,"/",插座!E193)</f>
        <v>MJ88-BX11-RVSL1/MJ88-BX11-RVSL1蓝色</v>
      </c>
      <c r="C1567" s="284" t="str">
        <f>插座!F193</f>
        <v>DZ17V019300</v>
      </c>
      <c r="D1567" s="284" t="str">
        <f>插座!G193</f>
        <v>RJ45网络座</v>
      </c>
      <c r="E1567" s="284" t="str">
        <f>插座!H193</f>
        <v>MJ88-U111-RVS1 RJ45-8P8C 上空下接触 带弹片 不带灯 卧式90°沉板式 蓝色塑壳</v>
      </c>
      <c r="F1567" s="287" t="str">
        <f>插座!I193</f>
        <v>合陵</v>
      </c>
      <c r="G1567" s="288">
        <f>插座!J193</f>
        <v>0</v>
      </c>
      <c r="H1567" s="289">
        <f>插座!L193</f>
        <v>10</v>
      </c>
    </row>
    <row r="1568" ht="24" spans="1:8">
      <c r="A1568" s="282">
        <v>192</v>
      </c>
      <c r="B1568" s="286" t="str">
        <f>CONCATENATE(插座!D194,"/",插座!E194)</f>
        <v>MJ88-BX11-RVSL1/RJ45-8P8C黄色</v>
      </c>
      <c r="C1568" s="284" t="str">
        <f>插座!F194</f>
        <v>DZ17V019400</v>
      </c>
      <c r="D1568" s="284" t="str">
        <f>插座!G194</f>
        <v>网络座</v>
      </c>
      <c r="E1568" s="284" t="str">
        <f>插座!H194</f>
        <v>（MJ88-Y111-RVS1)RJ45-8P8C 上空下接触 带弹片 不带灯 卧式90°沉板式（黄色）</v>
      </c>
      <c r="F1568" s="287" t="str">
        <f>插座!I194</f>
        <v>合陵</v>
      </c>
      <c r="G1568" s="288">
        <f>插座!J194</f>
        <v>0</v>
      </c>
      <c r="H1568" s="289">
        <f>插座!L194</f>
        <v>10</v>
      </c>
    </row>
    <row r="1569" ht="24" spans="1:8">
      <c r="A1569" s="282">
        <v>193</v>
      </c>
      <c r="B1569" s="286" t="str">
        <f>CONCATENATE(插座!D195,"/",插座!E195)</f>
        <v>RJ45_1X1S_LED/RJ45_LED_G_H黑色</v>
      </c>
      <c r="C1569" s="284" t="str">
        <f>插座!F195</f>
        <v>DZ17V019500</v>
      </c>
      <c r="D1569" s="284" t="str">
        <f>插座!G195</f>
        <v>网络座</v>
      </c>
      <c r="E1569" s="284" t="str">
        <f>插座!H195</f>
        <v>MJ5988P-B011-RL1B1 RJ45 59-8P8C 带灯带壳左绿右黄（平灯）下空上接触  卧式90°(黑色）</v>
      </c>
      <c r="F1569" s="287" t="str">
        <f>插座!I195</f>
        <v>合陵</v>
      </c>
      <c r="G1569" s="288">
        <f>插座!J195</f>
        <v>0</v>
      </c>
      <c r="H1569" s="289">
        <f>插座!L195</f>
        <v>0</v>
      </c>
    </row>
    <row r="1570" ht="24" spans="1:8">
      <c r="A1570" s="282">
        <v>194</v>
      </c>
      <c r="B1570" s="286" t="str">
        <f>CONCATENATE(插座!D196,"/",插座!E196)</f>
        <v>RJ45_1X1S_LED
/RJ45_S_LED蓝色</v>
      </c>
      <c r="C1570" s="284" t="str">
        <f>插座!F196</f>
        <v>DZ17V019600</v>
      </c>
      <c r="D1570" s="284" t="str">
        <f>插座!G196</f>
        <v>RJ45网络座</v>
      </c>
      <c r="E1570" s="284" t="str">
        <f>插座!H196</f>
        <v>MJ5988P-B011-RL1B1 RJ45-8P8C长体 下空上接触 带灯 卧式90°(左绿右黄） 蓝色塑壳</v>
      </c>
      <c r="F1570" s="287" t="str">
        <f>插座!I196</f>
        <v>合陵</v>
      </c>
      <c r="G1570" s="288">
        <f>插座!J196</f>
        <v>0</v>
      </c>
      <c r="H1570" s="289">
        <f>插座!L196</f>
        <v>0</v>
      </c>
    </row>
    <row r="1571" ht="24" spans="1:8">
      <c r="A1571" s="282">
        <v>195</v>
      </c>
      <c r="B1571" s="286" t="str">
        <f>CONCATENATE(插座!D197,"/",插座!E197)</f>
        <v>CONN1X8P2_54D8X22-W/8pin_2.5卧式</v>
      </c>
      <c r="C1571" s="284" t="str">
        <f>插座!F197</f>
        <v>DZ17V019700</v>
      </c>
      <c r="D1571" s="284" t="str">
        <f>插座!G197</f>
        <v>围墙座</v>
      </c>
      <c r="E1571" s="284" t="str">
        <f>插座!H197</f>
        <v>5264-8P弯针 8P-2.5mm  白色/卧式90°</v>
      </c>
      <c r="F1571" s="287" t="str">
        <f>插座!I197</f>
        <v>华深志</v>
      </c>
      <c r="G1571" s="288">
        <f>插座!J197</f>
        <v>0</v>
      </c>
      <c r="H1571" s="289">
        <f>插座!L197</f>
        <v>0</v>
      </c>
    </row>
    <row r="1572" ht="24" spans="1:8">
      <c r="A1572" s="282">
        <v>196</v>
      </c>
      <c r="B1572" s="286" t="str">
        <f>CONCATENATE(插座!D198,"/",插座!E198)</f>
        <v>hdmi-smd_19P/HDMI_A_smd</v>
      </c>
      <c r="C1572" s="284" t="str">
        <f>插座!F198</f>
        <v>DZ17V019800</v>
      </c>
      <c r="D1572" s="284" t="str">
        <f>插座!G198</f>
        <v>网络座</v>
      </c>
      <c r="E1572" s="284" t="str">
        <f>插座!H198</f>
        <v>MJ5988P-U011-RNL1B1 RJ45 59全塑带灯左绿右黄（平灯) 下空上接触 蓝色塑壳</v>
      </c>
      <c r="F1572" s="287" t="str">
        <f>插座!I198</f>
        <v>合陵电子</v>
      </c>
      <c r="G1572" s="288">
        <f>插座!J198</f>
        <v>0</v>
      </c>
      <c r="H1572" s="289">
        <f>插座!L198</f>
        <v>0</v>
      </c>
    </row>
    <row r="1573" spans="1:8">
      <c r="A1573" s="282">
        <v>197</v>
      </c>
      <c r="B1573" s="286" t="str">
        <f>CONCATENATE(插座!D199,"/",插座!E199)</f>
        <v>CONN2X10_2_54D_45X9/CON20A</v>
      </c>
      <c r="C1573" s="284" t="str">
        <f>插座!F199</f>
        <v>DZ17V019900</v>
      </c>
      <c r="D1573" s="284" t="str">
        <f>插座!G199</f>
        <v>牛角座</v>
      </c>
      <c r="E1573" s="284" t="str">
        <f>插座!H199</f>
        <v>HSZ-CZ115856 2.54-2*10P 黑色 立式180°</v>
      </c>
      <c r="F1573" s="287" t="str">
        <f>插座!I199</f>
        <v>华深志</v>
      </c>
      <c r="G1573" s="288">
        <f>插座!J199</f>
        <v>0</v>
      </c>
      <c r="H1573" s="289">
        <f>插座!L199</f>
        <v>20</v>
      </c>
    </row>
    <row r="1574" spans="1:8">
      <c r="A1574" s="282">
        <v>198</v>
      </c>
      <c r="B1574" s="286" t="str">
        <f>CONCATENATE(插座!D200,"/",插座!E200)</f>
        <v>CON3/CON_3P3_81X12_5Y9_0</v>
      </c>
      <c r="C1574" s="284" t="str">
        <f>插座!F200</f>
        <v>DZ17V020000</v>
      </c>
      <c r="D1574" s="284" t="str">
        <f>插座!G200</f>
        <v>插拔接线座</v>
      </c>
      <c r="E1574" s="284" t="str">
        <f>插座!H200</f>
        <v>3P-3.81mm 卧式90°(黑色)</v>
      </c>
      <c r="F1574" s="287" t="str">
        <f>插座!I200</f>
        <v>华深志</v>
      </c>
      <c r="G1574" s="288">
        <f>插座!J200</f>
        <v>0</v>
      </c>
      <c r="H1574" s="289">
        <f>插座!L200</f>
        <v>3</v>
      </c>
    </row>
    <row r="1575" spans="1:8">
      <c r="A1575" s="282">
        <v>199</v>
      </c>
      <c r="B1575" s="286" t="str">
        <f>CONCATENATE(插座!D201,"/",插座!E201)</f>
        <v>CON4/CON_4P3_81d </v>
      </c>
      <c r="C1575" s="284" t="str">
        <f>插座!F201</f>
        <v>DZ17V020100</v>
      </c>
      <c r="D1575" s="284" t="str">
        <f>插座!G201</f>
        <v>插拔接线座</v>
      </c>
      <c r="E1575" s="284" t="str">
        <f>插座!H201</f>
        <v>4P-3.81mm 卧式90°(黑色)</v>
      </c>
      <c r="F1575" s="287" t="str">
        <f>插座!I201</f>
        <v>华深志</v>
      </c>
      <c r="G1575" s="288">
        <f>插座!J201</f>
        <v>0</v>
      </c>
      <c r="H1575" s="289">
        <f>插座!L201</f>
        <v>4</v>
      </c>
    </row>
    <row r="1576" spans="1:8">
      <c r="A1576" s="282">
        <v>200</v>
      </c>
      <c r="B1576" s="286" t="str">
        <f>CONCATENATE(插座!D202,"/",插座!E202)</f>
        <v>CON5/CON_5P3_81d</v>
      </c>
      <c r="C1576" s="284" t="str">
        <f>插座!F202</f>
        <v>DZ17V020200</v>
      </c>
      <c r="D1576" s="284" t="str">
        <f>插座!G202</f>
        <v>插拔接线座</v>
      </c>
      <c r="E1576" s="284" t="str">
        <f>插座!H202</f>
        <v>5P-3.81mm 卧式90°(黑色)</v>
      </c>
      <c r="F1576" s="287" t="str">
        <f>插座!I202</f>
        <v>华深志</v>
      </c>
      <c r="G1576" s="288">
        <f>插座!J202</f>
        <v>0</v>
      </c>
      <c r="H1576" s="289">
        <f>插座!L202</f>
        <v>5</v>
      </c>
    </row>
    <row r="1577" spans="1:8">
      <c r="A1577" s="282">
        <v>201</v>
      </c>
      <c r="B1577" s="286" t="str">
        <f>CONCATENATE(插座!D203,"/",插座!E203)</f>
        <v>HDMI-DIP-TYPE_A-19P/</v>
      </c>
      <c r="C1577" s="284" t="str">
        <f>插座!F203</f>
        <v>DZ17V020300</v>
      </c>
      <c r="D1577" s="284" t="str">
        <f>插座!G203</f>
        <v>HDMI座(沉板式)</v>
      </c>
      <c r="E1577" s="284" t="str">
        <f>插座!H203</f>
        <v>YLS-HDMI(F)-20110302(沉板式)</v>
      </c>
      <c r="F1577" s="287">
        <f>插座!I203</f>
        <v>0</v>
      </c>
      <c r="G1577" s="288">
        <f>插座!J203</f>
        <v>0</v>
      </c>
      <c r="H1577" s="289">
        <f>插座!L203</f>
        <v>21</v>
      </c>
    </row>
    <row r="1578" spans="1:8">
      <c r="A1578" s="282">
        <v>202</v>
      </c>
      <c r="B1578" s="286" t="str">
        <f>CONCATENATE(插座!D204,"/",插座!E204)</f>
        <v>RJ45-6J31-8P8C-14P-E/RJ45</v>
      </c>
      <c r="C1578" s="284" t="str">
        <f>插座!F204</f>
        <v>DZ17V020400</v>
      </c>
      <c r="D1578" s="284" t="str">
        <f>插座!G204</f>
        <v>RJ45网络座</v>
      </c>
      <c r="E1578" s="284" t="str">
        <f>插座!H204</f>
        <v>6J31-Q-S-L-8P8C 沉板式 上空下接触 左橙右白 </v>
      </c>
      <c r="F1578" s="287">
        <f>插座!I204</f>
        <v>0</v>
      </c>
      <c r="G1578" s="288">
        <f>插座!J204</f>
        <v>0</v>
      </c>
      <c r="H1578" s="289">
        <f>插座!L204</f>
        <v>10</v>
      </c>
    </row>
    <row r="1579" spans="1:8">
      <c r="A1579" s="282">
        <v>203</v>
      </c>
      <c r="B1579" s="286" t="str">
        <f>CONCATENATE(插座!D205,"/",插座!E205)</f>
        <v>/</v>
      </c>
      <c r="C1579" s="284" t="str">
        <f>插座!F205</f>
        <v>DZ17V020500</v>
      </c>
      <c r="D1579" s="284" t="str">
        <f>插座!G205</f>
        <v>FPC排线座</v>
      </c>
      <c r="E1579" s="284" t="str">
        <f>插座!H205</f>
        <v>FPC20P-0.5mm,下接翻盖式</v>
      </c>
      <c r="F1579" s="287" t="str">
        <f>插座!I205</f>
        <v>阳光信泰</v>
      </c>
      <c r="G1579" s="288" t="str">
        <f>插座!J205</f>
        <v>客供</v>
      </c>
      <c r="H1579" s="289">
        <f>插座!L205</f>
        <v>0</v>
      </c>
    </row>
    <row r="1580" spans="1:8">
      <c r="A1580" s="282">
        <v>204</v>
      </c>
      <c r="B1580" s="286" t="str">
        <f>CONCATENATE(插座!D206,"/",插座!E206)</f>
        <v>/</v>
      </c>
      <c r="C1580" s="284" t="str">
        <f>插座!F206</f>
        <v>DZ17V020600</v>
      </c>
      <c r="D1580" s="284" t="str">
        <f>插座!G206</f>
        <v>SATA连接器</v>
      </c>
      <c r="E1580" s="284" t="str">
        <f>插座!H206</f>
        <v>50802-0227A-002 ACES 硬盘SATA连接器 LCP材质</v>
      </c>
      <c r="F1580" s="287" t="str">
        <f>插座!I206</f>
        <v>ACES</v>
      </c>
      <c r="G1580" s="288" t="str">
        <f>插座!J206</f>
        <v>客供</v>
      </c>
      <c r="H1580" s="289">
        <f>插座!L206</f>
        <v>0</v>
      </c>
    </row>
    <row r="1581" spans="1:8">
      <c r="A1581" s="282">
        <v>205</v>
      </c>
      <c r="B1581" s="286" t="str">
        <f>CONCATENATE(插座!D207,"/",插座!E207)</f>
        <v>/</v>
      </c>
      <c r="C1581" s="284" t="str">
        <f>插座!F207</f>
        <v>DZ17V020700</v>
      </c>
      <c r="D1581" s="284" t="str">
        <f>插座!G207</f>
        <v>SATA连接器</v>
      </c>
      <c r="E1581" s="284" t="str">
        <f>插座!H207</f>
        <v>91923-0137P-H01 ACES 光驱SATA连接器 LCP材质</v>
      </c>
      <c r="F1581" s="287" t="str">
        <f>插座!I207</f>
        <v>ACES</v>
      </c>
      <c r="G1581" s="288" t="str">
        <f>插座!J207</f>
        <v>客供</v>
      </c>
      <c r="H1581" s="289">
        <f>插座!L207</f>
        <v>0</v>
      </c>
    </row>
    <row r="1582" spans="1:8">
      <c r="A1582" s="282">
        <v>206</v>
      </c>
      <c r="B1582" s="286" t="str">
        <f>CONCATENATE(插座!D208,"/",插座!E208)</f>
        <v>CON_7P3_81d/CON7</v>
      </c>
      <c r="C1582" s="284" t="str">
        <f>插座!F208</f>
        <v>DZ17V020800</v>
      </c>
      <c r="D1582" s="284" t="str">
        <f>插座!G208</f>
        <v>插拔接线座</v>
      </c>
      <c r="E1582" s="284" t="str">
        <f>插座!H208</f>
        <v>JK2EDGV-381 JIEKE 7P-3.81mm 卧式</v>
      </c>
      <c r="F1582" s="287" t="str">
        <f>插座!I208</f>
        <v>杰科电子</v>
      </c>
      <c r="G1582" s="288">
        <f>插座!J208</f>
        <v>0</v>
      </c>
      <c r="H1582" s="289">
        <f>插座!L208</f>
        <v>7</v>
      </c>
    </row>
    <row r="1583" spans="1:8">
      <c r="A1583" s="282">
        <v>207</v>
      </c>
      <c r="B1583" s="286" t="str">
        <f>CONCATENATE(插座!D209,"/",插座!E209)</f>
        <v>CONN1X8_3_96D-32X8/</v>
      </c>
      <c r="C1583" s="284" t="str">
        <f>插座!F209</f>
        <v>DZ17V020900</v>
      </c>
      <c r="D1583" s="284" t="str">
        <f>插座!G209</f>
        <v>电源座</v>
      </c>
      <c r="E1583" s="284" t="str">
        <f>插座!H209</f>
        <v>HSZ-CZ225856 8P-3.96 白色立式180°DIP</v>
      </c>
      <c r="F1583" s="287" t="str">
        <f>插座!I209</f>
        <v>华深志</v>
      </c>
      <c r="G1583" s="288">
        <f>插座!J209</f>
        <v>0</v>
      </c>
      <c r="H1583" s="289">
        <f>插座!L209</f>
        <v>0</v>
      </c>
    </row>
    <row r="1584" spans="1:8">
      <c r="A1584" s="282">
        <v>208</v>
      </c>
      <c r="B1584" s="286" t="str">
        <f>CONCATENATE(插座!D210,"/",插座!E210)</f>
        <v>CN-58X23-56P-P1605MXAC/</v>
      </c>
      <c r="C1584" s="284" t="str">
        <f>插座!F210</f>
        <v>DZ17V021000</v>
      </c>
      <c r="D1584" s="284" t="str">
        <f>插座!G210</f>
        <v>弹片电源连接器</v>
      </c>
      <c r="E1584" s="284" t="str">
        <f>插座!H210</f>
        <v>P01A-P1605MUAC 公座 5+16PIN</v>
      </c>
      <c r="F1584" s="287">
        <f>插座!I210</f>
        <v>0</v>
      </c>
      <c r="G1584" s="288">
        <f>插座!J210</f>
        <v>0</v>
      </c>
      <c r="H1584" s="289">
        <f>插座!L210</f>
        <v>0</v>
      </c>
    </row>
    <row r="1585" spans="1:8">
      <c r="A1585" s="282">
        <v>209</v>
      </c>
      <c r="B1585" s="286" t="str">
        <f>CONCATENATE(插座!D211,"/",插座!E211)</f>
        <v>CN-58X12-58P-P1605BXAC/</v>
      </c>
      <c r="C1585" s="284" t="str">
        <f>插座!F211</f>
        <v>DZ17V021100</v>
      </c>
      <c r="D1585" s="284" t="str">
        <f>插座!G211</f>
        <v>弹片电源连接器</v>
      </c>
      <c r="E1585" s="284" t="str">
        <f>插座!H211</f>
        <v>P01A-P1605BUAC 母座 5+16PIN</v>
      </c>
      <c r="F1585" s="287">
        <f>插座!I211</f>
        <v>0</v>
      </c>
      <c r="G1585" s="288">
        <f>插座!J211</f>
        <v>0</v>
      </c>
      <c r="H1585" s="289">
        <f>插座!L211</f>
        <v>0</v>
      </c>
    </row>
    <row r="1586" ht="24" spans="1:8">
      <c r="A1586" s="282">
        <v>210</v>
      </c>
      <c r="B1586" s="286" t="str">
        <f>CONCATENATE(插座!D212,"/",插座!E212)</f>
        <v>DIN41612_32x3_96P_DIP/DIN41612_32x3_96P_180</v>
      </c>
      <c r="C1586" s="284" t="str">
        <f>插座!F212</f>
        <v>DZ17V021200</v>
      </c>
      <c r="D1586" s="284" t="str">
        <f>插座!G212</f>
        <v>连接座</v>
      </c>
      <c r="E1586" s="284" t="str">
        <f>插座!H212</f>
        <v>3排96P 欧式插座 母座 立式180度</v>
      </c>
      <c r="F1586" s="287" t="str">
        <f>插座!I212</f>
        <v>华深志</v>
      </c>
      <c r="G1586" s="288">
        <f>插座!J212</f>
        <v>0</v>
      </c>
      <c r="H1586" s="289">
        <f>插座!L212</f>
        <v>0</v>
      </c>
    </row>
    <row r="1587" spans="1:8">
      <c r="A1587" s="282">
        <v>211</v>
      </c>
      <c r="B1587" s="286" t="str">
        <f>CONCATENATE(插座!D213,"/",插座!E213)</f>
        <v>CNN2X50_1_27D-100PIN-W/</v>
      </c>
      <c r="C1587" s="284" t="str">
        <f>插座!F213</f>
        <v>DZ17V021300</v>
      </c>
      <c r="D1587" s="284" t="str">
        <f>插座!G213</f>
        <v>牛角座</v>
      </c>
      <c r="E1587" s="284" t="str">
        <f>插座!H213</f>
        <v>HSZ-NJZ115556 100P-2*50P-1.27mm 双排弯插</v>
      </c>
      <c r="F1587" s="287" t="str">
        <f>插座!I213</f>
        <v>华深志</v>
      </c>
      <c r="G1587" s="288">
        <f>插座!J213</f>
        <v>0</v>
      </c>
      <c r="H1587" s="289">
        <f>插座!L213</f>
        <v>0</v>
      </c>
    </row>
    <row r="1588" spans="1:8">
      <c r="A1588" s="282">
        <v>212</v>
      </c>
      <c r="B1588" s="286" t="str">
        <f>CONCATENATE(插座!D214,"/",插座!E214)</f>
        <v>CNN2X50_1_27D-100PIN/</v>
      </c>
      <c r="C1588" s="284" t="str">
        <f>插座!F214</f>
        <v>DZ17V021400</v>
      </c>
      <c r="D1588" s="284" t="str">
        <f>插座!G214</f>
        <v>牛角座</v>
      </c>
      <c r="E1588" s="284" t="str">
        <f>插座!H214</f>
        <v>HSZ-NJZ115555 100P-2*50P-1.27mm 双排直插</v>
      </c>
      <c r="F1588" s="287" t="str">
        <f>插座!I214</f>
        <v>华深志</v>
      </c>
      <c r="G1588" s="288">
        <f>插座!J214</f>
        <v>0</v>
      </c>
      <c r="H1588" s="289">
        <f>插座!L214</f>
        <v>0</v>
      </c>
    </row>
    <row r="1589" spans="1:8">
      <c r="A1589" s="282">
        <v>213</v>
      </c>
      <c r="B1589" s="286" t="str">
        <f>CONCATENATE(插座!D215,"/",插座!E215)</f>
        <v>CONN1X3-3_96D/CON3</v>
      </c>
      <c r="C1589" s="284" t="str">
        <f>插座!F215</f>
        <v>DZ17V021500</v>
      </c>
      <c r="D1589" s="284" t="str">
        <f>插座!G215</f>
        <v>电源座</v>
      </c>
      <c r="E1589" s="284" t="str">
        <f>插座!H215</f>
        <v>HSZ-CZ225356 3.96-3P 白色直插带扣</v>
      </c>
      <c r="F1589" s="287" t="str">
        <f>插座!I215</f>
        <v>华深志</v>
      </c>
      <c r="G1589" s="288">
        <f>插座!J215</f>
        <v>0</v>
      </c>
      <c r="H1589" s="289">
        <f>插座!L215</f>
        <v>0</v>
      </c>
    </row>
    <row r="1590" ht="24" spans="1:8">
      <c r="A1590" s="282">
        <v>214</v>
      </c>
      <c r="B1590" s="286" t="str">
        <f>CONCATENATE(插座!D216,"/",插座!E216)</f>
        <v>tf_card-misosd/TFWF1-EBF1-1X0X</v>
      </c>
      <c r="C1590" s="284" t="str">
        <f>插座!F216</f>
        <v>DZ17V021600</v>
      </c>
      <c r="D1590" s="284" t="str">
        <f>插座!G216</f>
        <v>TF卡座</v>
      </c>
      <c r="E1590" s="284" t="str">
        <f>插座!H216</f>
        <v>HSZ-KZ155428 TF-PO9 不锈钢面双压弹片 镀金自弹式（外焊）</v>
      </c>
      <c r="F1590" s="287" t="str">
        <f>插座!I216</f>
        <v>华深志</v>
      </c>
      <c r="G1590" s="288">
        <f>插座!J216</f>
        <v>0</v>
      </c>
      <c r="H1590" s="289">
        <f>插座!L216</f>
        <v>0</v>
      </c>
    </row>
    <row r="1591" ht="27" spans="1:8">
      <c r="A1591" s="282">
        <v>215</v>
      </c>
      <c r="B1591" s="286" t="str">
        <f>CONCATENATE(插座!D217,"/",插座!E217)</f>
        <v>CN-22X6-10P-2_0-W/</v>
      </c>
      <c r="C1591" s="284" t="str">
        <f>插座!F217</f>
        <v>DZ17V021700</v>
      </c>
      <c r="D1591" s="284" t="str">
        <f>插座!G217</f>
        <v>围墙座</v>
      </c>
      <c r="E1591" s="284" t="str">
        <f>插座!H217</f>
        <v>HSZ-CZ202100 10P-2.0mm  白色 卧式90°</v>
      </c>
      <c r="F1591" s="287" t="str">
        <f>插座!I217</f>
        <v>华深志
</v>
      </c>
      <c r="G1591" s="288">
        <f>插座!J217</f>
        <v>0</v>
      </c>
      <c r="H1591" s="289">
        <f>插座!L217</f>
        <v>0</v>
      </c>
    </row>
    <row r="1592" ht="27" spans="1:8">
      <c r="A1592" s="282">
        <v>216</v>
      </c>
      <c r="B1592" s="286" t="str">
        <f>CONCATENATE(插座!D218,"/",插座!E218)</f>
        <v>CONN1X2_7_92D-W/CON4</v>
      </c>
      <c r="C1592" s="284" t="str">
        <f>插座!F218</f>
        <v>DZ17V021800</v>
      </c>
      <c r="D1592" s="284" t="str">
        <f>插座!G218</f>
        <v>电源座</v>
      </c>
      <c r="E1592" s="284" t="str">
        <f>插座!H218</f>
        <v>HSZ-CZ225396 3.96-3P 白色弯插带扣（中空1P）</v>
      </c>
      <c r="F1592" s="287" t="str">
        <f>插座!I218</f>
        <v>华深志
</v>
      </c>
      <c r="G1592" s="288">
        <f>插座!J218</f>
        <v>0</v>
      </c>
      <c r="H1592" s="289">
        <f>插座!L218</f>
        <v>0</v>
      </c>
    </row>
    <row r="1593" ht="27" spans="1:8">
      <c r="A1593" s="282">
        <v>217</v>
      </c>
      <c r="B1593" s="286" t="str">
        <f>CONCATENATE(插座!D219,"/",插座!E219)</f>
        <v>din41612_32x3_96p_dip-180/DIN41612_32x3_96P_90-1</v>
      </c>
      <c r="C1593" s="284" t="str">
        <f>插座!F219</f>
        <v>DZ17V021900</v>
      </c>
      <c r="D1593" s="284" t="str">
        <f>插座!G219</f>
        <v>连接座</v>
      </c>
      <c r="E1593" s="284" t="str">
        <f>插座!H219</f>
        <v>HSZ-CZ396853 3排96P 欧式插座 公座 卧式90度</v>
      </c>
      <c r="F1593" s="287" t="str">
        <f>插座!I219</f>
        <v>华深志
</v>
      </c>
      <c r="G1593" s="288">
        <f>插座!J219</f>
        <v>0</v>
      </c>
      <c r="H1593" s="289">
        <f>插座!L219</f>
        <v>0</v>
      </c>
    </row>
    <row r="1594" ht="27" spans="1:8">
      <c r="A1594" s="282">
        <v>218</v>
      </c>
      <c r="B1594" s="286" t="str">
        <f>CONCATENATE(插座!D220,"/",插座!E220)</f>
        <v>din41612_32x3_96p_dip-180/DIN41612_32x3_96P_90-0</v>
      </c>
      <c r="C1594" s="284" t="str">
        <f>插座!F220</f>
        <v>DZ17V022000</v>
      </c>
      <c r="D1594" s="284" t="str">
        <f>插座!G220</f>
        <v>连接座</v>
      </c>
      <c r="E1594" s="284" t="str">
        <f>插座!H220</f>
        <v>HSZ-CZ396866 3排96P 欧式插座 母座 卧式90度</v>
      </c>
      <c r="F1594" s="287" t="str">
        <f>插座!I220</f>
        <v>华深志
</v>
      </c>
      <c r="G1594" s="288">
        <f>插座!J220</f>
        <v>0</v>
      </c>
      <c r="H1594" s="289">
        <f>插座!L220</f>
        <v>0</v>
      </c>
    </row>
    <row r="1595" ht="24" spans="1:8">
      <c r="A1595" s="282">
        <v>219</v>
      </c>
      <c r="B1595" s="286" t="str">
        <f>CONCATENATE(插座!D221,"/",插座!E221)</f>
        <v>USB3_0-9P-A/USB3.0母座</v>
      </c>
      <c r="C1595" s="284" t="str">
        <f>插座!F221</f>
        <v>DZ17V022100</v>
      </c>
      <c r="D1595" s="284" t="str">
        <f>插座!G221</f>
        <v>USB母座</v>
      </c>
      <c r="E1595" s="284" t="str">
        <f>插座!H221</f>
        <v>YLS-USB-120309 USB3.0 AF 90度 DIP 无卷边 无缺口 Pin脚长3.0mm</v>
      </c>
      <c r="F1595" s="287" t="str">
        <f>插座!I221</f>
        <v>亚力盛</v>
      </c>
      <c r="G1595" s="288">
        <f>插座!J221</f>
        <v>0</v>
      </c>
      <c r="H1595" s="289">
        <f>插座!L221</f>
        <v>0</v>
      </c>
    </row>
    <row r="1596" ht="24" spans="1:8">
      <c r="A1596" s="282">
        <v>220</v>
      </c>
      <c r="B1596" s="286" t="str">
        <f>CONCATENATE(插座!D222,"/",插座!E222)</f>
        <v>SATA-22P-M/SATA母座</v>
      </c>
      <c r="C1596" s="284" t="str">
        <f>插座!F222</f>
        <v>DZ17V022200</v>
      </c>
      <c r="D1596" s="284" t="str">
        <f>插座!G222</f>
        <v>SATA母座</v>
      </c>
      <c r="E1596" s="284" t="str">
        <f>插座!H222</f>
        <v>SATA22-S41 SATA7+15P母座 SMT H:4.20 板上型 侧插鱼叉 卧式</v>
      </c>
      <c r="F1596" s="287" t="str">
        <f>插座!I222</f>
        <v>亚力盛</v>
      </c>
      <c r="G1596" s="288">
        <f>插座!J222</f>
        <v>0</v>
      </c>
      <c r="H1596" s="289">
        <f>插座!L222</f>
        <v>0</v>
      </c>
    </row>
    <row r="1597" spans="1:8">
      <c r="A1597" s="282">
        <v>221</v>
      </c>
      <c r="B1597" s="286" t="str">
        <f>CONCATENATE(插座!D223,"/",插座!E223)</f>
        <v>RJ45-17_8X28-28P/RJ45x2</v>
      </c>
      <c r="C1597" s="284" t="str">
        <f>插座!F223</f>
        <v>DZ17V022300</v>
      </c>
      <c r="D1597" s="284" t="str">
        <f>插座!G223</f>
        <v>网络座</v>
      </c>
      <c r="E1597" s="284" t="str">
        <f>插座!H223</f>
        <v>RJ45双层(2*1)带灯 卧式90度</v>
      </c>
      <c r="F1597" s="287" t="str">
        <f>插座!I223</f>
        <v>方向</v>
      </c>
      <c r="G1597" s="288">
        <f>插座!J223</f>
        <v>0</v>
      </c>
      <c r="H1597" s="289">
        <f>插座!L223</f>
        <v>28</v>
      </c>
    </row>
    <row r="1598" ht="24" spans="1:8">
      <c r="A1598" s="282">
        <v>222</v>
      </c>
      <c r="B1598" s="286" t="str">
        <f>CONCATENATE(插座!D224,"/",插座!E224)</f>
        <v>L1X20P0D5MM/CON20</v>
      </c>
      <c r="C1598" s="284" t="str">
        <f>插座!F224</f>
        <v>DZ17V022400</v>
      </c>
      <c r="D1598" s="284" t="str">
        <f>插座!G224</f>
        <v>扁平座</v>
      </c>
      <c r="E1598" s="284" t="str">
        <f>插座!H224</f>
        <v>HSZ-CZ1215800 FPC20P-0.5MM 立式180°贴片 带锁扣</v>
      </c>
      <c r="F1598" s="287" t="str">
        <f>插座!I224</f>
        <v>华深志</v>
      </c>
      <c r="G1598" s="288">
        <f>插座!J224</f>
        <v>0</v>
      </c>
      <c r="H1598" s="289">
        <f>插座!L224</f>
        <v>22</v>
      </c>
    </row>
    <row r="1599" ht="24" spans="1:8">
      <c r="A1599" s="282">
        <v>223</v>
      </c>
      <c r="B1599" s="286" t="str">
        <f>CONCATENATE(插座!D225,"/",插座!E225)</f>
        <v>FPC6P0D5MM/CON6</v>
      </c>
      <c r="C1599" s="284" t="str">
        <f>插座!F225</f>
        <v>DZ17V022500</v>
      </c>
      <c r="D1599" s="284" t="str">
        <f>插座!G225</f>
        <v>扁平座</v>
      </c>
      <c r="E1599" s="284" t="str">
        <f>插座!H225</f>
        <v>HSZ-CZ1215700 FPC6P-0.5MM 立式180°贴片 带锁扣</v>
      </c>
      <c r="F1599" s="287" t="str">
        <f>插座!I225</f>
        <v>华深志</v>
      </c>
      <c r="G1599" s="288">
        <f>插座!J225</f>
        <v>0</v>
      </c>
      <c r="H1599" s="289">
        <f>插座!L225</f>
        <v>8</v>
      </c>
    </row>
    <row r="1600" spans="1:8">
      <c r="A1600" s="282">
        <v>224</v>
      </c>
      <c r="B1600" s="286" t="str">
        <f>CONCATENATE(插座!D226,"/",插座!E226)</f>
        <v>CN-40P-0_5-H2FPC/CON40-0.5</v>
      </c>
      <c r="C1600" s="284" t="str">
        <f>插座!F226</f>
        <v>DZ17V022600</v>
      </c>
      <c r="D1600" s="284" t="str">
        <f>插座!G226</f>
        <v>SMD扁平座</v>
      </c>
      <c r="E1600" s="284" t="str">
        <f>插座!H226</f>
        <v>40PIN 0.5MM PFC下接触插座</v>
      </c>
      <c r="F1600" s="287" t="str">
        <f>插座!I226</f>
        <v>KKG</v>
      </c>
      <c r="G1600" s="288">
        <f>插座!J226</f>
        <v>0</v>
      </c>
      <c r="H1600" s="289">
        <f>插座!L226</f>
        <v>42</v>
      </c>
    </row>
    <row r="1601" ht="24" spans="1:8">
      <c r="A1601" s="282">
        <v>225</v>
      </c>
      <c r="B1601" s="286" t="str">
        <f>CONCATENATE(插座!D227,"/",插座!E227)</f>
        <v>CN-40P-0_5-H2FPC/CON40-0.5 UP</v>
      </c>
      <c r="C1601" s="284" t="str">
        <f>插座!F227</f>
        <v>DZ17V022700</v>
      </c>
      <c r="D1601" s="284" t="str">
        <f>插座!G227</f>
        <v>SMD扁平座</v>
      </c>
      <c r="E1601" s="284" t="str">
        <f>插座!H227</f>
        <v>40PIN 0.5MM PFC上接触插座</v>
      </c>
      <c r="F1601" s="287" t="str">
        <f>插座!I227</f>
        <v>KKG</v>
      </c>
      <c r="G1601" s="288">
        <f>插座!J227</f>
        <v>0</v>
      </c>
      <c r="H1601" s="289">
        <f>插座!L227</f>
        <v>42</v>
      </c>
    </row>
    <row r="1602" spans="1:8">
      <c r="A1602" s="282">
        <v>226</v>
      </c>
      <c r="B1602" s="286" t="str">
        <f>CONCATENATE(插座!D228,"/",插座!E228)</f>
        <v>CN-8P-0_5-H2FPC/CON8-0.5</v>
      </c>
      <c r="C1602" s="284" t="str">
        <f>插座!F228</f>
        <v>DZ17V022800</v>
      </c>
      <c r="D1602" s="284" t="str">
        <f>插座!G228</f>
        <v>SMD扁平座</v>
      </c>
      <c r="E1602" s="284" t="str">
        <f>插座!H228</f>
        <v>8PIN 0.5MM PFC下接触插座</v>
      </c>
      <c r="F1602" s="287" t="str">
        <f>插座!I228</f>
        <v>KKG</v>
      </c>
      <c r="G1602" s="288">
        <f>插座!J228</f>
        <v>0</v>
      </c>
      <c r="H1602" s="289">
        <f>插座!L228</f>
        <v>10</v>
      </c>
    </row>
    <row r="1603" ht="24" spans="1:8">
      <c r="A1603" s="282">
        <v>227</v>
      </c>
      <c r="B1603" s="286" t="str">
        <f>CONCATENATE(插座!D229,"/",插座!E229)</f>
        <v>HDMI-SMD-19P-TYPE_D/TYPE D HDMI</v>
      </c>
      <c r="C1603" s="284" t="str">
        <f>插座!F229</f>
        <v>DZ17V022900</v>
      </c>
      <c r="D1603" s="284" t="str">
        <f>插座!G229</f>
        <v>HDMI座</v>
      </c>
      <c r="E1603" s="284" t="str">
        <f>插座!H229</f>
        <v>Micro HDMI座 19P SMD 后端2个Dip插脚</v>
      </c>
      <c r="F1603" s="287" t="str">
        <f>插座!I229</f>
        <v>亚力盛</v>
      </c>
      <c r="G1603" s="288">
        <f>插座!J229</f>
        <v>0</v>
      </c>
      <c r="H1603" s="289">
        <f>插座!L229</f>
        <v>23</v>
      </c>
    </row>
    <row r="1604" spans="1:8">
      <c r="A1604" s="282">
        <v>228</v>
      </c>
      <c r="B1604" s="286" t="str">
        <f>CONCATENATE(插座!D230,"/",插座!E230)</f>
        <v>CN_PH4-2_0_W/CON4</v>
      </c>
      <c r="C1604" s="284" t="str">
        <f>插座!F230</f>
        <v>DZ17V023000</v>
      </c>
      <c r="D1604" s="284" t="str">
        <f>插座!G230</f>
        <v>围墙座</v>
      </c>
      <c r="E1604" s="284" t="str">
        <f>插座!H230</f>
        <v>白色4P-2.0mm 围墙座 卧式90度插脚</v>
      </c>
      <c r="F1604" s="287" t="str">
        <f>插座!I230</f>
        <v>洋翰实业</v>
      </c>
      <c r="G1604" s="288">
        <f>插座!J230</f>
        <v>0</v>
      </c>
      <c r="H1604" s="289">
        <f>插座!L230</f>
        <v>4</v>
      </c>
    </row>
    <row r="1605" spans="1:8">
      <c r="A1605" s="282">
        <v>229</v>
      </c>
      <c r="B1605" s="286" t="str">
        <f>CONCATENATE(插座!D231,"/",插座!E231)</f>
        <v>RJ45-HDMI/RJ45+HDMI1</v>
      </c>
      <c r="C1605" s="284" t="str">
        <f>插座!F231</f>
        <v>DZ17V023100</v>
      </c>
      <c r="D1605" s="284" t="str">
        <f>插座!G231</f>
        <v>RJ45+HDMI连座</v>
      </c>
      <c r="E1605" s="284" t="str">
        <f>插座!H231</f>
        <v>RJ45+HDMI连座 左黄右绿灯 DIP </v>
      </c>
      <c r="F1605" s="287" t="str">
        <f>插座!I231</f>
        <v>金合连</v>
      </c>
      <c r="G1605" s="288">
        <f>插座!J231</f>
        <v>0</v>
      </c>
      <c r="H1605" s="289">
        <f>插座!L231</f>
        <v>37</v>
      </c>
    </row>
    <row r="1606" spans="1:8">
      <c r="A1606" s="282">
        <v>230</v>
      </c>
      <c r="B1606" s="286" t="str">
        <f>CONCATENATE(插座!D232,"/",插座!E232)</f>
        <v>/</v>
      </c>
      <c r="C1606" s="284">
        <f>插座!F232</f>
        <v>0</v>
      </c>
      <c r="D1606" s="284">
        <f>插座!G232</f>
        <v>0</v>
      </c>
      <c r="E1606" s="284">
        <f>插座!H232</f>
        <v>0</v>
      </c>
      <c r="F1606" s="287">
        <f>插座!I232</f>
        <v>0</v>
      </c>
      <c r="G1606" s="288">
        <f>插座!J232</f>
        <v>0</v>
      </c>
      <c r="H1606" s="289">
        <f>插座!L232</f>
        <v>0</v>
      </c>
    </row>
    <row r="1607" spans="1:8">
      <c r="A1607" s="282">
        <v>231</v>
      </c>
      <c r="B1607" s="286" t="str">
        <f>CONCATENATE(插座!D233,"/",插座!E233)</f>
        <v>/</v>
      </c>
      <c r="C1607" s="284">
        <f>插座!F233</f>
        <v>0</v>
      </c>
      <c r="D1607" s="284">
        <f>插座!G233</f>
        <v>0</v>
      </c>
      <c r="E1607" s="284">
        <f>插座!H233</f>
        <v>0</v>
      </c>
      <c r="F1607" s="287">
        <f>插座!I233</f>
        <v>0</v>
      </c>
      <c r="G1607" s="288">
        <f>插座!J233</f>
        <v>0</v>
      </c>
      <c r="H1607" s="289">
        <f>插座!L233</f>
        <v>0</v>
      </c>
    </row>
    <row r="1608" spans="1:8">
      <c r="A1608" s="282">
        <v>232</v>
      </c>
      <c r="B1608" s="286" t="str">
        <f>CONCATENATE(插座!D234,"/",插座!E234)</f>
        <v>/</v>
      </c>
      <c r="C1608" s="284">
        <f>插座!F234</f>
        <v>0</v>
      </c>
      <c r="D1608" s="284">
        <f>插座!G234</f>
        <v>0</v>
      </c>
      <c r="E1608" s="284">
        <f>插座!H234</f>
        <v>0</v>
      </c>
      <c r="F1608" s="287">
        <f>插座!I234</f>
        <v>0</v>
      </c>
      <c r="G1608" s="288">
        <f>插座!J234</f>
        <v>0</v>
      </c>
      <c r="H1608" s="289">
        <f>插座!L234</f>
        <v>0</v>
      </c>
    </row>
    <row r="1609" spans="1:8">
      <c r="A1609" s="282">
        <v>233</v>
      </c>
      <c r="B1609" s="286" t="str">
        <f>CONCATENATE(插座!D235,"/",插座!E235)</f>
        <v>/</v>
      </c>
      <c r="C1609" s="284">
        <f>插座!F235</f>
        <v>0</v>
      </c>
      <c r="D1609" s="284">
        <f>插座!G235</f>
        <v>0</v>
      </c>
      <c r="E1609" s="284">
        <f>插座!H235</f>
        <v>0</v>
      </c>
      <c r="F1609" s="287">
        <f>插座!I235</f>
        <v>0</v>
      </c>
      <c r="G1609" s="288">
        <f>插座!J235</f>
        <v>0</v>
      </c>
      <c r="H1609" s="289">
        <f>插座!L235</f>
        <v>0</v>
      </c>
    </row>
    <row r="1610" spans="1:8">
      <c r="A1610" s="282">
        <v>234</v>
      </c>
      <c r="B1610" s="286" t="str">
        <f>CONCATENATE(插座!D236,"/",插座!E236)</f>
        <v>/</v>
      </c>
      <c r="C1610" s="284">
        <f>插座!F236</f>
        <v>0</v>
      </c>
      <c r="D1610" s="284">
        <f>插座!G236</f>
        <v>0</v>
      </c>
      <c r="E1610" s="284">
        <f>插座!H236</f>
        <v>0</v>
      </c>
      <c r="F1610" s="287">
        <f>插座!I236</f>
        <v>0</v>
      </c>
      <c r="G1610" s="288">
        <f>插座!J236</f>
        <v>0</v>
      </c>
      <c r="H1610" s="289">
        <f>插座!L236</f>
        <v>0</v>
      </c>
    </row>
    <row r="1611" spans="1:8">
      <c r="A1611" s="282">
        <v>235</v>
      </c>
      <c r="B1611" s="286" t="str">
        <f>CONCATENATE(插座!D237,"/",插座!E237)</f>
        <v>/</v>
      </c>
      <c r="C1611" s="284">
        <f>插座!F237</f>
        <v>0</v>
      </c>
      <c r="D1611" s="284">
        <f>插座!G237</f>
        <v>0</v>
      </c>
      <c r="E1611" s="284">
        <f>插座!H237</f>
        <v>0</v>
      </c>
      <c r="F1611" s="287">
        <f>插座!I237</f>
        <v>0</v>
      </c>
      <c r="G1611" s="288">
        <f>插座!J237</f>
        <v>0</v>
      </c>
      <c r="H1611" s="289">
        <f>插座!L237</f>
        <v>0</v>
      </c>
    </row>
    <row r="1612" spans="1:8">
      <c r="A1612" s="282">
        <v>236</v>
      </c>
      <c r="B1612" s="286" t="str">
        <f>CONCATENATE(插座!D238,"/",插座!E238)</f>
        <v>/</v>
      </c>
      <c r="C1612" s="284">
        <f>插座!F238</f>
        <v>0</v>
      </c>
      <c r="D1612" s="284">
        <f>插座!G238</f>
        <v>0</v>
      </c>
      <c r="E1612" s="284">
        <f>插座!H238</f>
        <v>0</v>
      </c>
      <c r="F1612" s="287">
        <f>插座!I238</f>
        <v>0</v>
      </c>
      <c r="G1612" s="288">
        <f>插座!J238</f>
        <v>0</v>
      </c>
      <c r="H1612" s="289">
        <f>插座!L238</f>
        <v>0</v>
      </c>
    </row>
    <row r="1613" spans="1:8">
      <c r="A1613" s="282">
        <v>237</v>
      </c>
      <c r="B1613" s="286" t="str">
        <f>CONCATENATE(插座!D239,"/",插座!E239)</f>
        <v>/</v>
      </c>
      <c r="C1613" s="284">
        <f>插座!F239</f>
        <v>0</v>
      </c>
      <c r="D1613" s="284">
        <f>插座!G239</f>
        <v>0</v>
      </c>
      <c r="E1613" s="284">
        <f>插座!H239</f>
        <v>0</v>
      </c>
      <c r="F1613" s="287">
        <f>插座!I239</f>
        <v>0</v>
      </c>
      <c r="G1613" s="288">
        <f>插座!J239</f>
        <v>0</v>
      </c>
      <c r="H1613" s="289">
        <f>插座!L239</f>
        <v>0</v>
      </c>
    </row>
    <row r="1614" spans="1:8">
      <c r="A1614" s="282"/>
      <c r="B1614" s="286"/>
      <c r="C1614" s="284"/>
      <c r="D1614" s="284"/>
      <c r="E1614" s="284"/>
      <c r="F1614" s="287"/>
      <c r="G1614" s="288"/>
      <c r="H1614" s="289"/>
    </row>
    <row r="1615" spans="1:8">
      <c r="A1615" s="282"/>
      <c r="B1615" s="290" t="s">
        <v>47</v>
      </c>
      <c r="C1615" s="284"/>
      <c r="D1615" s="284"/>
      <c r="E1615" s="284"/>
      <c r="F1615" s="287"/>
      <c r="G1615" s="288"/>
      <c r="H1615" s="289"/>
    </row>
    <row r="1616" spans="1:8">
      <c r="A1616" s="282">
        <v>1</v>
      </c>
      <c r="B1616" s="286" t="str">
        <f>CONCATENATE(接收头!D2,"/",接收头!E2)</f>
        <v>FL471/FL471</v>
      </c>
      <c r="C1616" s="284" t="str">
        <f>接收头!F2</f>
        <v>DZ00V000100</v>
      </c>
      <c r="D1616" s="284" t="str">
        <f>接收头!G2</f>
        <v>三端虑波器</v>
      </c>
      <c r="E1616" s="284" t="str">
        <f>接收头!H2</f>
        <v>471/100V 直插3脚</v>
      </c>
      <c r="F1616" s="287">
        <f>接收头!I2</f>
        <v>0</v>
      </c>
      <c r="G1616" s="288">
        <f>接收头!J2</f>
        <v>0</v>
      </c>
      <c r="H1616" s="289">
        <f>接收头!L2</f>
        <v>3</v>
      </c>
    </row>
    <row r="1617" spans="1:8">
      <c r="A1617" s="282">
        <v>2</v>
      </c>
      <c r="B1617" s="286" t="str">
        <f>CONCATENATE(接收头!D3,"/",接收头!E3)</f>
        <v>IR_CONN3/IR Receive 3V 5V</v>
      </c>
      <c r="C1617" s="284" t="str">
        <f>接收头!F3</f>
        <v>DZ00V000200</v>
      </c>
      <c r="D1617" s="284" t="str">
        <f>接收头!G3</f>
        <v>红外接收头</v>
      </c>
      <c r="E1617" s="284" t="str">
        <f>接收头!H3</f>
        <v>IR接收-3.3V～5V (56384)</v>
      </c>
      <c r="F1617" s="287">
        <f>接收头!I3</f>
        <v>0</v>
      </c>
      <c r="G1617" s="288">
        <f>接收头!J3</f>
        <v>0</v>
      </c>
      <c r="H1617" s="289">
        <f>接收头!L3</f>
        <v>3</v>
      </c>
    </row>
    <row r="1618" ht="24" spans="1:8">
      <c r="A1618" s="282">
        <v>3</v>
      </c>
      <c r="B1618" s="286" t="str">
        <f>CONCATENATE(接收头!D4,"/",接收头!E4)</f>
        <v>/</v>
      </c>
      <c r="C1618" s="284" t="str">
        <f>接收头!F4</f>
        <v>DZ00V000300</v>
      </c>
      <c r="D1618" s="284" t="str">
        <f>接收头!G4</f>
        <v>光纤发射器</v>
      </c>
      <c r="E1618" s="284" t="str">
        <f>接收头!H4</f>
        <v>SI133IT-10ATOS SFP 1310nm.3.1G 10km 单发 TTL LC</v>
      </c>
      <c r="F1618" s="287">
        <f>接收头!I4</f>
        <v>0</v>
      </c>
      <c r="G1618" s="288">
        <f>接收头!J4</f>
        <v>0</v>
      </c>
      <c r="H1618" s="289">
        <f>接收头!L4</f>
        <v>20</v>
      </c>
    </row>
    <row r="1619" ht="24" spans="1:8">
      <c r="A1619" s="282">
        <v>4</v>
      </c>
      <c r="B1619" s="286" t="str">
        <f>CONCATENATE(接收头!D5,"/",接收头!E5)</f>
        <v>/</v>
      </c>
      <c r="C1619" s="284" t="str">
        <f>接收头!F5</f>
        <v>DZ00V000400</v>
      </c>
      <c r="D1619" s="284" t="str">
        <f>接收头!G5</f>
        <v>光纤接收器</v>
      </c>
      <c r="E1619" s="284" t="str">
        <f>接收头!H5</f>
        <v>SI133IR-10ATOS SFP 1310nm.3.1G 10km 单发 TTL LC</v>
      </c>
      <c r="F1619" s="287">
        <f>接收头!I5</f>
        <v>0</v>
      </c>
      <c r="G1619" s="288">
        <f>接收头!J5</f>
        <v>0</v>
      </c>
      <c r="H1619" s="289">
        <f>接收头!L5</f>
        <v>20</v>
      </c>
    </row>
    <row r="1620" spans="1:8">
      <c r="A1620" s="282">
        <v>5</v>
      </c>
      <c r="B1620" s="286" t="str">
        <f>CONCATENATE(接收头!D6,"/",接收头!E6)</f>
        <v>/</v>
      </c>
      <c r="C1620" s="284" t="str">
        <f>接收头!F6</f>
        <v>DZ00V000500</v>
      </c>
      <c r="D1620" s="284" t="str">
        <f>接收头!G6</f>
        <v>保险管</v>
      </c>
      <c r="E1620" s="284" t="str">
        <f>接收头!H6</f>
        <v>4A/3*10mm,带引脚</v>
      </c>
      <c r="F1620" s="287">
        <f>接收头!I6</f>
        <v>0</v>
      </c>
      <c r="G1620" s="288">
        <f>接收头!J6</f>
        <v>0</v>
      </c>
      <c r="H1620" s="289">
        <f>接收头!L6</f>
        <v>2</v>
      </c>
    </row>
    <row r="1621" spans="1:8">
      <c r="A1621" s="282">
        <v>6</v>
      </c>
      <c r="B1621" s="286" t="str">
        <f>CONCATENATE(接收头!D7,"/",接收头!E7)</f>
        <v>SPD_5P/DLT1150A</v>
      </c>
      <c r="C1621" s="284" t="str">
        <f>接收头!F7</f>
        <v>DZ00V000600</v>
      </c>
      <c r="D1621" s="284" t="str">
        <f>接收头!G7</f>
        <v>光纤发射头</v>
      </c>
      <c r="E1621" s="284" t="str">
        <f>接收头!H7</f>
        <v>DLT1150A SPD_5P</v>
      </c>
      <c r="F1621" s="287">
        <f>接收头!I7</f>
        <v>0</v>
      </c>
      <c r="G1621" s="288">
        <f>接收头!J7</f>
        <v>0</v>
      </c>
      <c r="H1621" s="289">
        <f>接收头!L7</f>
        <v>5</v>
      </c>
    </row>
    <row r="1622" spans="1:8">
      <c r="A1622" s="282">
        <v>7</v>
      </c>
      <c r="B1622" s="286" t="str">
        <f>CONCATENATE(接收头!D8,"/",接收头!E8)</f>
        <v>/</v>
      </c>
      <c r="C1622" s="284" t="str">
        <f>接收头!F8</f>
        <v>DZ00V000700</v>
      </c>
      <c r="D1622" s="284" t="str">
        <f>接收头!G8</f>
        <v>光纤模组</v>
      </c>
      <c r="E1622" s="284" t="str">
        <f>接收头!H8</f>
        <v>DLITR242-LC</v>
      </c>
      <c r="F1622" s="287" t="str">
        <f>接收头!I8</f>
        <v>OWLink</v>
      </c>
      <c r="G1622" s="288" t="str">
        <f>接收头!J8</f>
        <v>MMX FO卡</v>
      </c>
      <c r="H1622" s="289">
        <f>接收头!L8</f>
        <v>5</v>
      </c>
    </row>
    <row r="1623" spans="1:8">
      <c r="A1623" s="282">
        <v>8</v>
      </c>
      <c r="B1623" s="286" t="str">
        <f>CONCATENATE(接收头!D9,"/",接收头!E9)</f>
        <v>/</v>
      </c>
      <c r="C1623" s="284" t="str">
        <f>接收头!F9</f>
        <v>DZ00V000800</v>
      </c>
      <c r="D1623" s="284" t="str">
        <f>接收头!G9</f>
        <v>光纤接收头</v>
      </c>
      <c r="E1623" s="284" t="str">
        <f>接收头!H9</f>
        <v>DLR1150 卧式 90°</v>
      </c>
      <c r="F1623" s="287" t="str">
        <f>接收头!I9</f>
        <v>OWLink</v>
      </c>
      <c r="G1623" s="288">
        <f>接收头!J9</f>
        <v>0</v>
      </c>
      <c r="H1623" s="289">
        <f>接收头!L9</f>
        <v>0</v>
      </c>
    </row>
    <row r="1624" spans="1:8">
      <c r="A1624" s="282">
        <v>9</v>
      </c>
      <c r="B1624" s="286" t="str">
        <f>CONCATENATE(接收头!D10,"/",接收头!E10)</f>
        <v>/</v>
      </c>
      <c r="C1624" s="284" t="str">
        <f>接收头!F10</f>
        <v>DZ00V000900</v>
      </c>
      <c r="D1624" s="284" t="str">
        <f>接收头!G10</f>
        <v>光纤发射模块</v>
      </c>
      <c r="E1624" s="284" t="str">
        <f>接收头!H10</f>
        <v>DLITT248-SM02-LC</v>
      </c>
      <c r="F1624" s="287">
        <f>接收头!I10</f>
        <v>0</v>
      </c>
      <c r="G1624" s="288">
        <f>接收头!J10</f>
        <v>0</v>
      </c>
      <c r="H1624" s="289">
        <f>接收头!L10</f>
        <v>0</v>
      </c>
    </row>
    <row r="1625" spans="1:8">
      <c r="A1625" s="282">
        <v>10</v>
      </c>
      <c r="B1625" s="286" t="str">
        <f>CONCATENATE(接收头!D11,"/",接收头!E11)</f>
        <v>/</v>
      </c>
      <c r="C1625" s="284" t="str">
        <f>接收头!F11</f>
        <v>DZ00V001000</v>
      </c>
      <c r="D1625" s="284" t="str">
        <f>接收头!G11</f>
        <v>光纤接收模块</v>
      </c>
      <c r="E1625" s="284" t="str">
        <f>接收头!H11</f>
        <v>DLITR248-SM02-LC</v>
      </c>
      <c r="F1625" s="287">
        <f>接收头!I11</f>
        <v>0</v>
      </c>
      <c r="G1625" s="288">
        <f>接收头!J11</f>
        <v>0</v>
      </c>
      <c r="H1625" s="289">
        <f>接收头!L11</f>
        <v>0</v>
      </c>
    </row>
    <row r="1626" spans="1:8">
      <c r="A1626" s="282">
        <v>11</v>
      </c>
      <c r="B1626" s="286" t="str">
        <f>CONCATENATE(接收头!D12,"/",接收头!E12)</f>
        <v>TSMP1138/PL-IRM1261-C438_O</v>
      </c>
      <c r="C1626" s="284" t="str">
        <f>接收头!F12</f>
        <v>DZ00V001100</v>
      </c>
      <c r="D1626" s="284" t="str">
        <f>接收头!G12</f>
        <v>红外接收头</v>
      </c>
      <c r="E1626" s="284" t="str">
        <f>接收头!H12</f>
        <v>TSMP1138</v>
      </c>
      <c r="F1626" s="287">
        <f>接收头!I12</f>
        <v>0</v>
      </c>
      <c r="G1626" s="288">
        <f>接收头!J12</f>
        <v>0</v>
      </c>
      <c r="H1626" s="289">
        <f>接收头!L12</f>
        <v>3</v>
      </c>
    </row>
    <row r="1627" spans="1:8">
      <c r="A1627" s="282">
        <v>12</v>
      </c>
      <c r="B1627" s="286" t="str">
        <f>CONCATENATE(接收头!D13,"/",接收头!E13)</f>
        <v>PGB0603/PGB1010603-MR</v>
      </c>
      <c r="C1627" s="284" t="str">
        <f>接收头!F13</f>
        <v>DZ00V001200</v>
      </c>
      <c r="D1627" s="284" t="str">
        <f>接收头!G13</f>
        <v>静电保护管</v>
      </c>
      <c r="E1627" s="284" t="str">
        <f>接收头!H13</f>
        <v>PGB1010603-MR</v>
      </c>
      <c r="F1627" s="287">
        <f>接收头!I13</f>
        <v>0</v>
      </c>
      <c r="G1627" s="288">
        <f>接收头!J13</f>
        <v>0</v>
      </c>
      <c r="H1627" s="289">
        <f>接收头!L13</f>
        <v>0</v>
      </c>
    </row>
    <row r="1628" ht="45" spans="1:8">
      <c r="A1628" s="282">
        <v>13</v>
      </c>
      <c r="B1628" s="286" t="str">
        <f>CONCATENATE(接收头!D14,"/",接收头!E14)</f>
        <v>/LHDX-10GS1KX-T</v>
      </c>
      <c r="C1628" s="284" t="str">
        <f>接收头!F14</f>
        <v>DZ00V001300</v>
      </c>
      <c r="D1628" s="284" t="str">
        <f>接收头!G14</f>
        <v>XFP光发射模块</v>
      </c>
      <c r="E1628" s="284" t="str">
        <f>接收头!H14</f>
        <v>(LHDX-10GS1KX-T)1310nm FP激光器,/OM3 MMF:300m;SMF: 2km/支持HDCP,支持EDID;1xLC光接口;XFP封装，支持热插拔</v>
      </c>
      <c r="F1628" s="287" t="str">
        <f>接收头!I14</f>
        <v>视捷光电</v>
      </c>
      <c r="G1628" s="288" t="str">
        <f>接收头!J14</f>
        <v>带HDCP，与DZ00V0017R0 DZ00V0018R0配套应用</v>
      </c>
      <c r="H1628" s="289">
        <f>接收头!L14</f>
        <v>0</v>
      </c>
    </row>
    <row r="1629" ht="36" spans="1:8">
      <c r="A1629" s="282">
        <v>14</v>
      </c>
      <c r="B1629" s="286" t="str">
        <f>CONCATENATE(接收头!D15,"/",接收头!E15)</f>
        <v>/LHDX-T LHDX-SFP</v>
      </c>
      <c r="C1629" s="284" t="str">
        <f>接收头!F15</f>
        <v>DZ00V001400</v>
      </c>
      <c r="D1629" s="284" t="str">
        <f>接收头!G15</f>
        <v>XFP光发射模块</v>
      </c>
      <c r="E1629" s="284" t="str">
        <f>接收头!H15</f>
        <v>（LHDX-10GS1K1-T）1310nm FP激光器;/OM3 MMF:300m;SMF: 2km/不支持HDCP,不支持EDID;1xLC光接口;XFP封装，支持热插拔</v>
      </c>
      <c r="F1629" s="287" t="str">
        <f>接收头!I15</f>
        <v>视捷光电</v>
      </c>
      <c r="G1629" s="288" t="str">
        <f>接收头!J15</f>
        <v>与DZ00V0017R0 DZ00V0018R0配套应用</v>
      </c>
      <c r="H1629" s="289">
        <f>接收头!L15</f>
        <v>0</v>
      </c>
    </row>
    <row r="1630" ht="45" spans="1:8">
      <c r="A1630" s="282">
        <v>15</v>
      </c>
      <c r="B1630" s="286" t="str">
        <f>CONCATENATE(接收头!D16,"/",接收头!E16)</f>
        <v>/LHDX-10GS1KX-R</v>
      </c>
      <c r="C1630" s="284" t="str">
        <f>接收头!F16</f>
        <v>DZ00V001500</v>
      </c>
      <c r="D1630" s="284" t="str">
        <f>接收头!G16</f>
        <v>XFP光接收模块</v>
      </c>
      <c r="E1630" s="284" t="str">
        <f>接收头!H16</f>
        <v>（LHDX-10GS1KX-R）1310nm FP激光器;OM3 MMF:300m;SMF: 2km/支持HDCP,支持EDID;1xLC光接口;XFP封装，支持热插拔</v>
      </c>
      <c r="F1630" s="287" t="str">
        <f>接收头!I16</f>
        <v>视捷光电</v>
      </c>
      <c r="G1630" s="288" t="str">
        <f>接收头!J16</f>
        <v>带HDCP 与DZ00V0017R0 DZ00V0018R0配套应用</v>
      </c>
      <c r="H1630" s="289">
        <f>接收头!L16</f>
        <v>0</v>
      </c>
    </row>
    <row r="1631" ht="36" spans="1:8">
      <c r="A1631" s="282">
        <v>16</v>
      </c>
      <c r="B1631" s="286" t="str">
        <f>CONCATENATE(接收头!D17,"/",接收头!E17)</f>
        <v>/LHDX-R LHDX-SFP</v>
      </c>
      <c r="C1631" s="284" t="str">
        <f>接收头!F17</f>
        <v>DZ00V001600</v>
      </c>
      <c r="D1631" s="284" t="str">
        <f>接收头!G17</f>
        <v>XFP光接收模块</v>
      </c>
      <c r="E1631" s="284" t="str">
        <f>接收头!H17</f>
        <v>（LHDX-10GS1K1-R)1310nm FP激光器;/OM3 MMF:300m;SMF: 2km/不支持HDCP,不支持EDID;1xLC光接口;XFP封装，支持热插拔</v>
      </c>
      <c r="F1631" s="287" t="str">
        <f>接收头!I17</f>
        <v>视捷光电</v>
      </c>
      <c r="G1631" s="288" t="str">
        <f>接收头!J17</f>
        <v>与DZ00V0017R0 DZ00V0018R0配套应用</v>
      </c>
      <c r="H1631" s="289">
        <f>接收头!L17</f>
        <v>0</v>
      </c>
    </row>
    <row r="1632" spans="1:8">
      <c r="A1632" s="282">
        <v>17</v>
      </c>
      <c r="B1632" s="286" t="str">
        <f>CONCATENATE(接收头!D18,"/",接收头!E18)</f>
        <v>/</v>
      </c>
      <c r="C1632" s="284" t="str">
        <f>接收头!F18</f>
        <v>DZ00V001700</v>
      </c>
      <c r="D1632" s="284" t="str">
        <f>接收头!G18</f>
        <v>SMD XFP连接器</v>
      </c>
      <c r="E1632" s="284" t="str">
        <f>接收头!H18</f>
        <v>XFP1*1连接器,见图纸(拍照)</v>
      </c>
      <c r="F1632" s="287" t="str">
        <f>接收头!I18</f>
        <v>视捷光电</v>
      </c>
      <c r="G1632" s="288">
        <f>接收头!J18</f>
        <v>0</v>
      </c>
      <c r="H1632" s="289">
        <f>接收头!L18</f>
        <v>30</v>
      </c>
    </row>
    <row r="1633" spans="1:8">
      <c r="A1633" s="282">
        <v>18</v>
      </c>
      <c r="B1633" s="286" t="str">
        <f>CONCATENATE(接收头!D19,"/",接收头!E19)</f>
        <v>/</v>
      </c>
      <c r="C1633" s="284" t="str">
        <f>接收头!F19</f>
        <v>DZ00V001800</v>
      </c>
      <c r="D1633" s="284" t="str">
        <f>接收头!G19</f>
        <v>DIP XFP屏蔽罩</v>
      </c>
      <c r="E1633" s="284" t="str">
        <f>接收头!H19</f>
        <v>XFP1*1屏蔽罩,见图纸(拍照)</v>
      </c>
      <c r="F1633" s="287" t="str">
        <f>接收头!I19</f>
        <v>视捷光电</v>
      </c>
      <c r="G1633" s="288">
        <f>接收头!J19</f>
        <v>0</v>
      </c>
      <c r="H1633" s="289">
        <f>接收头!L19</f>
        <v>14</v>
      </c>
    </row>
    <row r="1634" ht="24" spans="1:8">
      <c r="A1634" s="282">
        <v>19</v>
      </c>
      <c r="B1634" s="286" t="str">
        <f>CONCATENATE(接收头!D20,"/",接收头!E20)</f>
        <v>bats_2_d6p8_sp1p5_h2p7/MS621FE</v>
      </c>
      <c r="C1634" s="284" t="str">
        <f>接收头!F20</f>
        <v>DZ00V001900</v>
      </c>
      <c r="D1634" s="284" t="str">
        <f>接收头!G20</f>
        <v>锂电池</v>
      </c>
      <c r="E1634" s="284" t="str">
        <f>接收头!H20</f>
        <v>MS621FE 3V D6.8mm H2.1mm</v>
      </c>
      <c r="F1634" s="287" t="str">
        <f>接收头!I20</f>
        <v>精工电子</v>
      </c>
      <c r="G1634" s="288">
        <f>接收头!J20</f>
        <v>0</v>
      </c>
      <c r="H1634" s="289">
        <f>接收头!L20</f>
        <v>0</v>
      </c>
    </row>
    <row r="1635" spans="1:8">
      <c r="A1635" s="282">
        <v>20</v>
      </c>
      <c r="B1635" s="286" t="str">
        <f>CONCATENATE(接收头!D21,"/",接收头!E21)</f>
        <v>IR_CONN3/PC3388</v>
      </c>
      <c r="C1635" s="284" t="str">
        <f>接收头!F21</f>
        <v>DZ00V002000</v>
      </c>
      <c r="D1635" s="284" t="str">
        <f>接收头!G21</f>
        <v>红外接收头</v>
      </c>
      <c r="E1635" s="284" t="str">
        <f>接收头!H21</f>
        <v>PC3388 3P-2.54mm 立式180°</v>
      </c>
      <c r="F1635" s="287">
        <f>接收头!I21</f>
        <v>0</v>
      </c>
      <c r="G1635" s="288">
        <f>接收头!J21</f>
        <v>0</v>
      </c>
      <c r="H1635" s="289">
        <f>接收头!L21</f>
        <v>3</v>
      </c>
    </row>
    <row r="1636" spans="1:8">
      <c r="A1636" s="282">
        <v>21</v>
      </c>
      <c r="B1636" s="286" t="str">
        <f>CONCATENATE(接收头!D22,"/",接收头!E22)</f>
        <v>BUZZER7_5D14L6_7/</v>
      </c>
      <c r="C1636" s="284" t="str">
        <f>接收头!F22</f>
        <v>DZ00V002100</v>
      </c>
      <c r="D1636" s="284" t="str">
        <f>接收头!G22</f>
        <v>蜂鸣器</v>
      </c>
      <c r="E1636" s="284" t="str">
        <f>接收头!H22</f>
        <v>SS1412PA3D Vpp=5V 3~15V宽操作电压 4KHz  DIP</v>
      </c>
      <c r="F1636" s="287" t="str">
        <f>接收头!I22</f>
        <v>宿兴电子</v>
      </c>
      <c r="G1636" s="288">
        <f>接收头!J22</f>
        <v>0</v>
      </c>
      <c r="H1636" s="289">
        <f>接收头!L22</f>
        <v>2</v>
      </c>
    </row>
    <row r="1637" ht="36" spans="1:8">
      <c r="A1637" s="282">
        <v>22</v>
      </c>
      <c r="B1637" s="286" t="str">
        <f>CONCATENATE(接收头!D23,"/",接收头!E23)</f>
        <v>/</v>
      </c>
      <c r="C1637" s="284" t="str">
        <f>接收头!F23</f>
        <v>DZ00V002200</v>
      </c>
      <c r="D1637" s="284" t="str">
        <f>接收头!G23</f>
        <v>光纤发送模块</v>
      </c>
      <c r="E1637" s="284" t="str">
        <f>接收头!H23</f>
        <v>LHDX-10GS1K2-T XFP封装 LC光纤接口 支持HDMI1.4 分辨率支持到4K 30HZ 不带HDCP 3.3V供电 传输距离20KM</v>
      </c>
      <c r="F1637" s="287" t="str">
        <f>接收头!I23</f>
        <v>视捷光电</v>
      </c>
      <c r="G1637" s="288">
        <f>接收头!J23</f>
        <v>0</v>
      </c>
      <c r="H1637" s="289">
        <f>接收头!L23</f>
        <v>0</v>
      </c>
    </row>
    <row r="1638" ht="36" spans="1:8">
      <c r="A1638" s="282">
        <v>23</v>
      </c>
      <c r="B1638" s="286" t="str">
        <f>CONCATENATE(接收头!D24,"/",接收头!E24)</f>
        <v>/</v>
      </c>
      <c r="C1638" s="284" t="str">
        <f>接收头!F24</f>
        <v>DZ00V002300</v>
      </c>
      <c r="D1638" s="284" t="str">
        <f>接收头!G24</f>
        <v>光纤接收模块</v>
      </c>
      <c r="E1638" s="284" t="str">
        <f>接收头!H24</f>
        <v>LHDX-10GS1K2-R XFP封装 LC光纤接口 支持HDMI1.4 分辨率支持到4K 30HZ 不带HDCP 3.3V供电 传输距离20KM</v>
      </c>
      <c r="F1638" s="287" t="str">
        <f>接收头!I24</f>
        <v>视捷光电</v>
      </c>
      <c r="G1638" s="288">
        <f>接收头!J24</f>
        <v>0</v>
      </c>
      <c r="H1638" s="289">
        <f>接收头!L24</f>
        <v>0</v>
      </c>
    </row>
    <row r="1639" spans="1:8">
      <c r="A1639" s="282">
        <v>24</v>
      </c>
      <c r="B1639" s="286" t="str">
        <f>CONCATENATE(接收头!D25,"/",接收头!E25)</f>
        <v>JACK-9_7X21-5P/DLT1153A</v>
      </c>
      <c r="C1639" s="284" t="str">
        <f>接收头!F25</f>
        <v>DZ00V002400</v>
      </c>
      <c r="D1639" s="284" t="str">
        <f>接收头!G25</f>
        <v>光线发射头</v>
      </c>
      <c r="E1639" s="284" t="str">
        <f>接收头!H25</f>
        <v>DLT1153A JACK-9_7X21-5P</v>
      </c>
      <c r="F1639" s="287" t="str">
        <f>接收头!I25</f>
        <v>爱鑫光电</v>
      </c>
      <c r="G1639" s="288">
        <f>接收头!J25</f>
        <v>0</v>
      </c>
      <c r="H1639" s="289">
        <f>接收头!L25</f>
        <v>0</v>
      </c>
    </row>
    <row r="1640" ht="24" spans="1:8">
      <c r="A1640" s="282">
        <v>25</v>
      </c>
      <c r="B1640" s="286" t="str">
        <f>CONCATENATE(接收头!D26,"/",接收头!E26)</f>
        <v>BUZZER7_5D14L6_7/</v>
      </c>
      <c r="C1640" s="284" t="str">
        <f>接收头!F26</f>
        <v>DZ00V002500</v>
      </c>
      <c r="D1640" s="284" t="str">
        <f>接收头!G26</f>
        <v>蜂鸣器</v>
      </c>
      <c r="E1640" s="284" t="str">
        <f>接收头!H26</f>
        <v>SS1412DC12P Vpp=12V 3~16V宽操作电压 4KHz  DIP(有源)</v>
      </c>
      <c r="F1640" s="287" t="str">
        <f>接收头!I26</f>
        <v>宿兴</v>
      </c>
      <c r="G1640" s="288">
        <f>接收头!J26</f>
        <v>0</v>
      </c>
      <c r="H1640" s="289">
        <f>接收头!L26</f>
        <v>0</v>
      </c>
    </row>
    <row r="1641" spans="1:8">
      <c r="A1641" s="282">
        <v>26</v>
      </c>
      <c r="B1641" s="286" t="str">
        <f>CONCATENATE(接收头!D27,"/",接收头!E27)</f>
        <v>IR_CONN3/CH1138</v>
      </c>
      <c r="C1641" s="284" t="str">
        <f>接收头!F27</f>
        <v>DZ00V002600</v>
      </c>
      <c r="D1641" s="284" t="str">
        <f>接收头!G27</f>
        <v>红外接收头</v>
      </c>
      <c r="E1641" s="284" t="str">
        <f>接收头!H27</f>
        <v>CH1138</v>
      </c>
      <c r="F1641" s="287" t="str">
        <f>接收头!I27</f>
        <v>诚浩通</v>
      </c>
      <c r="G1641" s="288">
        <f>接收头!J27</f>
        <v>0</v>
      </c>
      <c r="H1641" s="289">
        <f>接收头!L27</f>
        <v>3</v>
      </c>
    </row>
    <row r="1642" spans="1:8">
      <c r="A1642" s="282">
        <v>27</v>
      </c>
      <c r="B1642" s="286" t="str">
        <f>CONCATENATE(接收头!D28,"/",接收头!E28)</f>
        <v>/</v>
      </c>
      <c r="C1642" s="284">
        <f>接收头!F28</f>
        <v>0</v>
      </c>
      <c r="D1642" s="284">
        <f>接收头!G28</f>
        <v>0</v>
      </c>
      <c r="E1642" s="284">
        <f>接收头!H28</f>
        <v>0</v>
      </c>
      <c r="F1642" s="287">
        <f>接收头!I28</f>
        <v>0</v>
      </c>
      <c r="G1642" s="288">
        <f>接收头!J28</f>
        <v>0</v>
      </c>
      <c r="H1642" s="289">
        <f>接收头!L28</f>
        <v>0</v>
      </c>
    </row>
    <row r="1643" spans="1:8">
      <c r="A1643" s="282">
        <v>28</v>
      </c>
      <c r="B1643" s="286" t="str">
        <f>CONCATENATE(接收头!D29,"/",接收头!E29)</f>
        <v>其它/</v>
      </c>
      <c r="C1643" s="284">
        <f>接收头!F29</f>
        <v>0</v>
      </c>
      <c r="D1643" s="284">
        <f>接收头!G29</f>
        <v>0</v>
      </c>
      <c r="E1643" s="284">
        <f>接收头!H29</f>
        <v>0</v>
      </c>
      <c r="F1643" s="287">
        <f>接收头!I29</f>
        <v>0</v>
      </c>
      <c r="G1643" s="288">
        <f>接收头!J29</f>
        <v>0</v>
      </c>
      <c r="H1643" s="289">
        <f>接收头!L29</f>
        <v>0</v>
      </c>
    </row>
    <row r="1644" ht="24" spans="1:8">
      <c r="A1644" s="282">
        <v>29</v>
      </c>
      <c r="B1644" s="286" t="str">
        <f>CONCATENATE(接收头!D30,"/",接收头!E30)</f>
        <v>机内连接线/航空母头-10P端子 L=2M</v>
      </c>
      <c r="C1644" s="284" t="str">
        <f>接收头!F30</f>
        <v>XC11V000900</v>
      </c>
      <c r="D1644" s="284" t="str">
        <f>接收头!G30</f>
        <v>机内连接线</v>
      </c>
      <c r="E1644" s="284" t="str">
        <f>接收头!H30</f>
        <v>10P-2.54mm针座，一端接8P航空母头，另一端接10P的针座，L=2m</v>
      </c>
      <c r="F1644" s="287">
        <f>接收头!I30</f>
        <v>0</v>
      </c>
      <c r="G1644" s="288" t="str">
        <f>接收头!J30</f>
        <v>会讨专用</v>
      </c>
      <c r="H1644" s="289">
        <f>接收头!L30</f>
        <v>0</v>
      </c>
    </row>
    <row r="1645" spans="1:8">
      <c r="A1645" s="282">
        <v>30</v>
      </c>
      <c r="B1645" s="286" t="str">
        <f>CONCATENATE(接收头!D31,"/",接收头!E31)</f>
        <v>塑胶卡扣/CON8</v>
      </c>
      <c r="C1645" s="284" t="str">
        <f>接收头!F31</f>
        <v>SJ00V001800</v>
      </c>
      <c r="D1645" s="284" t="str">
        <f>接收头!G31</f>
        <v>塑胶卡扣</v>
      </c>
      <c r="E1645" s="284" t="str">
        <f>接收头!H31</f>
        <v>CON8</v>
      </c>
      <c r="F1645" s="287">
        <f>接收头!I31</f>
        <v>0</v>
      </c>
      <c r="G1645" s="288">
        <f>接收头!J31</f>
        <v>0</v>
      </c>
      <c r="H1645" s="289">
        <f>接收头!L31</f>
        <v>0</v>
      </c>
    </row>
    <row r="1646" spans="1:8">
      <c r="A1646" s="282">
        <v>31</v>
      </c>
      <c r="B1646" s="286" t="str">
        <f>CONCATENATE(接收头!D32,"/",接收头!E32)</f>
        <v>RJ45_LED_IPROT/IPORT</v>
      </c>
      <c r="C1646" s="284" t="str">
        <f>接收头!F32</f>
        <v>DZ18V001300</v>
      </c>
      <c r="D1646" s="284" t="str">
        <f>接收头!G32</f>
        <v>网卡</v>
      </c>
      <c r="E1646" s="284" t="str">
        <f>接收头!H32</f>
        <v>IPORT-1V1.06 DC3.3V</v>
      </c>
      <c r="F1646" s="287">
        <f>接收头!I32</f>
        <v>0</v>
      </c>
      <c r="G1646" s="288">
        <f>接收头!J32</f>
        <v>0</v>
      </c>
      <c r="H1646" s="289">
        <f>接收头!L32</f>
        <v>0</v>
      </c>
    </row>
    <row r="1647" spans="1:8">
      <c r="A1647" s="282"/>
      <c r="B1647" s="286" t="str">
        <f>CONCATENATE(接收头!D33,"/",接收头!E33)</f>
        <v>/</v>
      </c>
      <c r="C1647" s="284">
        <f>接收头!F33</f>
        <v>0</v>
      </c>
      <c r="D1647" s="284">
        <f>接收头!G33</f>
        <v>0</v>
      </c>
      <c r="E1647" s="284">
        <f>接收头!H33</f>
        <v>0</v>
      </c>
      <c r="F1647" s="287">
        <f>接收头!I33</f>
        <v>0</v>
      </c>
      <c r="G1647" s="288">
        <f>接收头!J33</f>
        <v>0</v>
      </c>
      <c r="H1647" s="289">
        <f>接收头!L33</f>
        <v>0</v>
      </c>
    </row>
    <row r="1648" spans="1:8">
      <c r="A1648" s="282"/>
      <c r="B1648" s="286" t="str">
        <f>CONCATENATE(接收头!D34,"/",接收头!E34)</f>
        <v>/</v>
      </c>
      <c r="C1648" s="284">
        <f>接收头!F34</f>
        <v>0</v>
      </c>
      <c r="D1648" s="284">
        <f>接收头!G34</f>
        <v>0</v>
      </c>
      <c r="E1648" s="284">
        <f>接收头!H34</f>
        <v>0</v>
      </c>
      <c r="F1648" s="287">
        <f>接收头!I34</f>
        <v>0</v>
      </c>
      <c r="G1648" s="288">
        <f>接收头!J34</f>
        <v>0</v>
      </c>
      <c r="H1648" s="289">
        <f>接收头!L34</f>
        <v>0</v>
      </c>
    </row>
    <row r="1649" spans="1:8">
      <c r="A1649" s="282"/>
      <c r="B1649" s="286" t="str">
        <f>CONCATENATE(接收头!D35,"/",接收头!E35)</f>
        <v>/</v>
      </c>
      <c r="C1649" s="284">
        <f>接收头!F35</f>
        <v>0</v>
      </c>
      <c r="D1649" s="284">
        <f>接收头!G35</f>
        <v>0</v>
      </c>
      <c r="E1649" s="284">
        <f>接收头!H35</f>
        <v>0</v>
      </c>
      <c r="F1649" s="287">
        <f>接收头!I35</f>
        <v>0</v>
      </c>
      <c r="G1649" s="288">
        <f>接收头!J35</f>
        <v>0</v>
      </c>
      <c r="H1649" s="289">
        <f>接收头!L35</f>
        <v>0</v>
      </c>
    </row>
    <row r="1650" spans="1:8">
      <c r="A1650" s="282"/>
      <c r="B1650" s="286" t="str">
        <f>CONCATENATE(接收头!D36,"/",接收头!E36)</f>
        <v>/</v>
      </c>
      <c r="C1650" s="284">
        <f>接收头!F36</f>
        <v>0</v>
      </c>
      <c r="D1650" s="284">
        <f>接收头!G36</f>
        <v>0</v>
      </c>
      <c r="E1650" s="284">
        <f>接收头!H36</f>
        <v>0</v>
      </c>
      <c r="F1650" s="287">
        <f>接收头!I36</f>
        <v>0</v>
      </c>
      <c r="G1650" s="288">
        <f>接收头!J36</f>
        <v>0</v>
      </c>
      <c r="H1650" s="289">
        <f>接收头!L36</f>
        <v>0</v>
      </c>
    </row>
  </sheetData>
  <autoFilter ref="A1:H1650"/>
  <conditionalFormatting sqref="C$1:C$1048576">
    <cfRule type="duplicateValues" dxfId="0" priority="2598"/>
  </conditionalFormatting>
  <conditionalFormatting sqref="E$1:E$1048576">
    <cfRule type="duplicateValues" dxfId="0" priority="2585"/>
  </conditionalFormatting>
  <pageMargins left="0.708333333333333" right="0.169444444444444" top="0.209722222222222" bottom="0.219444444444444" header="0.169444444444444" footer="0.159722222222222"/>
  <pageSetup paperSize="9" orientation="landscape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43"/>
  <sheetViews>
    <sheetView workbookViewId="0">
      <pane ySplit="1" topLeftCell="A209" activePane="bottomLeft" state="frozen"/>
      <selection/>
      <selection pane="bottomLeft" activeCell="H21" sqref="H21"/>
    </sheetView>
  </sheetViews>
  <sheetFormatPr defaultColWidth="9" defaultRowHeight="13.5"/>
  <cols>
    <col min="1" max="1" width="5" style="5" customWidth="1"/>
    <col min="2" max="2" width="5.875" style="5" customWidth="1"/>
    <col min="3" max="3" width="8.75" style="5" customWidth="1"/>
    <col min="4" max="4" width="11.5" style="5" customWidth="1"/>
    <col min="5" max="5" width="12.625" style="5" customWidth="1"/>
    <col min="6" max="6" width="11.75" style="5" customWidth="1"/>
    <col min="7" max="7" width="21.375" style="6" customWidth="1"/>
    <col min="8" max="8" width="33.5" style="6" customWidth="1"/>
    <col min="9" max="9" width="16.625" style="5" customWidth="1"/>
    <col min="10" max="10" width="21.375" style="7" customWidth="1"/>
    <col min="11" max="11" width="9" style="7" customWidth="1"/>
    <col min="12" max="12" width="5" style="8" customWidth="1"/>
    <col min="13" max="13" width="6.875" style="8" customWidth="1"/>
  </cols>
  <sheetData>
    <row r="1" ht="29.25" customHeight="1" spans="1:13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6" t="s">
        <v>14</v>
      </c>
      <c r="K1" s="76" t="s">
        <v>53</v>
      </c>
      <c r="L1" s="21" t="s">
        <v>33</v>
      </c>
      <c r="M1" s="21" t="s">
        <v>54</v>
      </c>
    </row>
    <row r="2" ht="21" customHeight="1" spans="1:14">
      <c r="A2" s="13"/>
      <c r="B2" s="14"/>
      <c r="C2" s="14"/>
      <c r="D2" s="267" t="s">
        <v>55</v>
      </c>
      <c r="E2" s="268"/>
      <c r="F2" s="15"/>
      <c r="G2" s="15"/>
      <c r="H2" s="15"/>
      <c r="I2" s="15"/>
      <c r="J2" s="23"/>
      <c r="K2" s="23"/>
      <c r="L2" s="24"/>
      <c r="M2" s="24"/>
      <c r="N2" s="185" t="s">
        <v>54</v>
      </c>
    </row>
    <row r="3" ht="21" customHeight="1" spans="1:13">
      <c r="A3" s="13">
        <v>2</v>
      </c>
      <c r="B3" s="14" t="s">
        <v>56</v>
      </c>
      <c r="C3" s="14" t="s">
        <v>57</v>
      </c>
      <c r="D3" s="269" t="s">
        <v>58</v>
      </c>
      <c r="E3" s="269" t="s">
        <v>59</v>
      </c>
      <c r="F3" s="15" t="s">
        <v>60</v>
      </c>
      <c r="G3" s="15" t="s">
        <v>61</v>
      </c>
      <c r="H3" s="15" t="s">
        <v>62</v>
      </c>
      <c r="I3" s="122" t="s">
        <v>63</v>
      </c>
      <c r="J3" s="23"/>
      <c r="K3" s="23"/>
      <c r="L3" s="24">
        <v>2</v>
      </c>
      <c r="M3" s="24"/>
    </row>
    <row r="4" s="266" customFormat="1" ht="19.5" customHeight="1" spans="1:13">
      <c r="A4" s="53">
        <v>40</v>
      </c>
      <c r="B4" s="54" t="s">
        <v>56</v>
      </c>
      <c r="C4" s="54" t="s">
        <v>57</v>
      </c>
      <c r="D4" s="270" t="s">
        <v>58</v>
      </c>
      <c r="E4" s="270" t="s">
        <v>59</v>
      </c>
      <c r="F4" s="55" t="s">
        <v>64</v>
      </c>
      <c r="G4" s="55" t="s">
        <v>61</v>
      </c>
      <c r="H4" s="55" t="s">
        <v>65</v>
      </c>
      <c r="I4" s="271" t="s">
        <v>63</v>
      </c>
      <c r="J4" s="272"/>
      <c r="K4" s="272"/>
      <c r="L4" s="59">
        <v>2</v>
      </c>
      <c r="M4" s="59"/>
    </row>
    <row r="5" ht="21" customHeight="1" spans="1:13">
      <c r="A5" s="13">
        <v>3</v>
      </c>
      <c r="B5" s="14" t="s">
        <v>56</v>
      </c>
      <c r="C5" s="14" t="s">
        <v>57</v>
      </c>
      <c r="D5" s="269" t="s">
        <v>58</v>
      </c>
      <c r="E5" s="269" t="s">
        <v>66</v>
      </c>
      <c r="F5" s="15" t="s">
        <v>67</v>
      </c>
      <c r="G5" s="15" t="s">
        <v>68</v>
      </c>
      <c r="H5" s="15" t="s">
        <v>69</v>
      </c>
      <c r="I5" s="122" t="s">
        <v>63</v>
      </c>
      <c r="J5" s="23"/>
      <c r="K5" s="23"/>
      <c r="L5" s="24">
        <v>2</v>
      </c>
      <c r="M5" s="52" t="s">
        <v>70</v>
      </c>
    </row>
    <row r="6" ht="21" customHeight="1" spans="1:13">
      <c r="A6" s="13">
        <v>4</v>
      </c>
      <c r="B6" s="14" t="s">
        <v>56</v>
      </c>
      <c r="C6" s="14" t="s">
        <v>57</v>
      </c>
      <c r="D6" s="269" t="s">
        <v>58</v>
      </c>
      <c r="E6" s="269" t="s">
        <v>71</v>
      </c>
      <c r="F6" s="15" t="s">
        <v>72</v>
      </c>
      <c r="G6" s="15" t="s">
        <v>61</v>
      </c>
      <c r="H6" s="15" t="s">
        <v>73</v>
      </c>
      <c r="I6" s="122" t="s">
        <v>63</v>
      </c>
      <c r="J6" s="23"/>
      <c r="K6" s="23"/>
      <c r="L6" s="24">
        <v>2</v>
      </c>
      <c r="M6" s="24"/>
    </row>
    <row r="7" s="36" customFormat="1" ht="21" customHeight="1" spans="1:13">
      <c r="A7" s="13">
        <v>5</v>
      </c>
      <c r="B7" s="14" t="s">
        <v>56</v>
      </c>
      <c r="C7" s="14" t="s">
        <v>57</v>
      </c>
      <c r="D7" s="269" t="s">
        <v>58</v>
      </c>
      <c r="E7" s="269" t="s">
        <v>74</v>
      </c>
      <c r="F7" s="15" t="s">
        <v>75</v>
      </c>
      <c r="G7" s="75" t="s">
        <v>61</v>
      </c>
      <c r="H7" s="15" t="s">
        <v>76</v>
      </c>
      <c r="I7" s="122" t="s">
        <v>63</v>
      </c>
      <c r="J7" s="23"/>
      <c r="K7" s="23"/>
      <c r="L7" s="24">
        <v>2</v>
      </c>
      <c r="M7" s="24"/>
    </row>
    <row r="8" s="36" customFormat="1" ht="21" customHeight="1" spans="1:13">
      <c r="A8" s="13">
        <v>6</v>
      </c>
      <c r="B8" s="14" t="s">
        <v>56</v>
      </c>
      <c r="C8" s="14" t="s">
        <v>57</v>
      </c>
      <c r="D8" s="269" t="s">
        <v>58</v>
      </c>
      <c r="E8" s="269" t="s">
        <v>77</v>
      </c>
      <c r="F8" s="15" t="s">
        <v>78</v>
      </c>
      <c r="G8" s="75" t="s">
        <v>68</v>
      </c>
      <c r="H8" s="15" t="s">
        <v>79</v>
      </c>
      <c r="I8" s="122" t="s">
        <v>63</v>
      </c>
      <c r="J8" s="23"/>
      <c r="K8" s="23"/>
      <c r="L8" s="24">
        <v>2</v>
      </c>
      <c r="M8" s="52" t="s">
        <v>70</v>
      </c>
    </row>
    <row r="9" ht="21" customHeight="1" spans="1:13">
      <c r="A9" s="13">
        <v>7</v>
      </c>
      <c r="B9" s="14" t="s">
        <v>56</v>
      </c>
      <c r="C9" s="14" t="s">
        <v>57</v>
      </c>
      <c r="D9" s="269" t="s">
        <v>58</v>
      </c>
      <c r="E9" s="269" t="s">
        <v>80</v>
      </c>
      <c r="F9" s="15" t="s">
        <v>81</v>
      </c>
      <c r="G9" s="15" t="s">
        <v>61</v>
      </c>
      <c r="H9" s="15" t="s">
        <v>82</v>
      </c>
      <c r="I9" s="122" t="s">
        <v>63</v>
      </c>
      <c r="J9" s="23"/>
      <c r="K9" s="23"/>
      <c r="L9" s="24">
        <v>2</v>
      </c>
      <c r="M9" s="24"/>
    </row>
    <row r="10" s="191" customFormat="1" ht="19.5" customHeight="1" spans="1:13">
      <c r="A10" s="13">
        <v>8</v>
      </c>
      <c r="B10" s="14" t="s">
        <v>56</v>
      </c>
      <c r="C10" s="14" t="s">
        <v>57</v>
      </c>
      <c r="D10" s="269" t="s">
        <v>58</v>
      </c>
      <c r="E10" s="269" t="s">
        <v>83</v>
      </c>
      <c r="F10" s="15" t="s">
        <v>84</v>
      </c>
      <c r="G10" s="15" t="s">
        <v>61</v>
      </c>
      <c r="H10" s="15" t="s">
        <v>85</v>
      </c>
      <c r="I10" s="122" t="s">
        <v>63</v>
      </c>
      <c r="J10" s="23"/>
      <c r="K10" s="23"/>
      <c r="L10" s="24">
        <v>2</v>
      </c>
      <c r="M10" s="24"/>
    </row>
    <row r="11" s="191" customFormat="1" ht="19.5" customHeight="1" spans="1:14">
      <c r="A11" s="13">
        <v>9</v>
      </c>
      <c r="B11" s="14" t="s">
        <v>56</v>
      </c>
      <c r="C11" s="14" t="s">
        <v>57</v>
      </c>
      <c r="D11" s="269" t="s">
        <v>58</v>
      </c>
      <c r="E11" s="269" t="s">
        <v>86</v>
      </c>
      <c r="F11" s="15" t="s">
        <v>87</v>
      </c>
      <c r="G11" s="15" t="s">
        <v>61</v>
      </c>
      <c r="H11" s="15" t="s">
        <v>88</v>
      </c>
      <c r="I11" s="122" t="s">
        <v>63</v>
      </c>
      <c r="J11" s="23"/>
      <c r="K11" s="23"/>
      <c r="L11" s="24">
        <v>2</v>
      </c>
      <c r="M11" s="24"/>
      <c r="N11" s="191" t="s">
        <v>89</v>
      </c>
    </row>
    <row r="12" ht="21" customHeight="1" spans="1:13">
      <c r="A12" s="13">
        <v>10</v>
      </c>
      <c r="B12" s="14" t="s">
        <v>56</v>
      </c>
      <c r="C12" s="14" t="s">
        <v>57</v>
      </c>
      <c r="D12" s="269" t="s">
        <v>58</v>
      </c>
      <c r="E12" s="269" t="s">
        <v>90</v>
      </c>
      <c r="F12" s="15" t="s">
        <v>91</v>
      </c>
      <c r="G12" s="15" t="s">
        <v>61</v>
      </c>
      <c r="H12" s="15" t="s">
        <v>92</v>
      </c>
      <c r="I12" s="122"/>
      <c r="J12" s="23"/>
      <c r="K12" s="23"/>
      <c r="L12" s="24">
        <v>2</v>
      </c>
      <c r="M12" s="24"/>
    </row>
    <row r="13" s="191" customFormat="1" ht="19.5" customHeight="1" spans="1:13">
      <c r="A13" s="13">
        <v>11</v>
      </c>
      <c r="B13" s="14" t="s">
        <v>56</v>
      </c>
      <c r="C13" s="14" t="s">
        <v>57</v>
      </c>
      <c r="D13" s="269" t="s">
        <v>58</v>
      </c>
      <c r="E13" s="269" t="s">
        <v>93</v>
      </c>
      <c r="F13" s="15" t="s">
        <v>94</v>
      </c>
      <c r="G13" s="15" t="s">
        <v>61</v>
      </c>
      <c r="H13" s="15" t="s">
        <v>95</v>
      </c>
      <c r="I13" s="122" t="s">
        <v>96</v>
      </c>
      <c r="J13" s="23"/>
      <c r="K13" s="23"/>
      <c r="L13" s="24">
        <v>2</v>
      </c>
      <c r="M13" s="24"/>
    </row>
    <row r="14" s="191" customFormat="1" ht="19.5" customHeight="1" spans="1:13">
      <c r="A14" s="13">
        <v>12</v>
      </c>
      <c r="B14" s="14" t="s">
        <v>56</v>
      </c>
      <c r="C14" s="14" t="s">
        <v>57</v>
      </c>
      <c r="D14" s="269" t="s">
        <v>58</v>
      </c>
      <c r="E14" s="269" t="s">
        <v>97</v>
      </c>
      <c r="F14" s="15" t="s">
        <v>98</v>
      </c>
      <c r="G14" s="15" t="s">
        <v>61</v>
      </c>
      <c r="H14" s="15" t="s">
        <v>99</v>
      </c>
      <c r="I14" s="122" t="s">
        <v>96</v>
      </c>
      <c r="J14" s="23"/>
      <c r="K14" s="23"/>
      <c r="L14" s="24">
        <v>2</v>
      </c>
      <c r="M14" s="24"/>
    </row>
    <row r="15" s="191" customFormat="1" ht="19.5" customHeight="1" spans="1:13">
      <c r="A15" s="13">
        <v>13</v>
      </c>
      <c r="B15" s="14" t="s">
        <v>56</v>
      </c>
      <c r="C15" s="14" t="s">
        <v>57</v>
      </c>
      <c r="D15" s="269" t="s">
        <v>58</v>
      </c>
      <c r="E15" s="269" t="s">
        <v>100</v>
      </c>
      <c r="F15" s="15" t="s">
        <v>101</v>
      </c>
      <c r="G15" s="15" t="s">
        <v>61</v>
      </c>
      <c r="H15" s="15" t="s">
        <v>102</v>
      </c>
      <c r="I15" s="122" t="s">
        <v>96</v>
      </c>
      <c r="J15" s="23"/>
      <c r="K15" s="23"/>
      <c r="L15" s="24">
        <v>2</v>
      </c>
      <c r="M15" s="24"/>
    </row>
    <row r="16" s="191" customFormat="1" ht="19.5" customHeight="1" spans="1:13">
      <c r="A16" s="13">
        <v>14</v>
      </c>
      <c r="B16" s="14" t="s">
        <v>56</v>
      </c>
      <c r="C16" s="14" t="s">
        <v>57</v>
      </c>
      <c r="D16" s="269" t="s">
        <v>58</v>
      </c>
      <c r="E16" s="269" t="s">
        <v>103</v>
      </c>
      <c r="F16" s="15" t="s">
        <v>104</v>
      </c>
      <c r="G16" s="15" t="s">
        <v>61</v>
      </c>
      <c r="H16" s="15" t="s">
        <v>105</v>
      </c>
      <c r="I16" s="122" t="s">
        <v>63</v>
      </c>
      <c r="J16" s="23"/>
      <c r="K16" s="23"/>
      <c r="L16" s="24"/>
      <c r="M16" s="24"/>
    </row>
    <row r="17" s="191" customFormat="1" ht="19.5" customHeight="1" spans="1:13">
      <c r="A17" s="13">
        <v>15</v>
      </c>
      <c r="B17" s="14" t="s">
        <v>56</v>
      </c>
      <c r="C17" s="14" t="s">
        <v>57</v>
      </c>
      <c r="D17" s="269" t="s">
        <v>58</v>
      </c>
      <c r="E17" s="269" t="s">
        <v>106</v>
      </c>
      <c r="F17" s="15" t="s">
        <v>107</v>
      </c>
      <c r="G17" s="15" t="s">
        <v>61</v>
      </c>
      <c r="H17" s="15" t="s">
        <v>108</v>
      </c>
      <c r="I17" s="122" t="s">
        <v>96</v>
      </c>
      <c r="J17" s="23"/>
      <c r="K17" s="23"/>
      <c r="L17" s="24">
        <v>2</v>
      </c>
      <c r="M17" s="24"/>
    </row>
    <row r="18" s="191" customFormat="1" ht="19.5" customHeight="1" spans="1:13">
      <c r="A18" s="13">
        <v>16</v>
      </c>
      <c r="B18" s="14" t="s">
        <v>56</v>
      </c>
      <c r="C18" s="14" t="s">
        <v>57</v>
      </c>
      <c r="D18" s="269" t="s">
        <v>58</v>
      </c>
      <c r="E18" s="269" t="s">
        <v>109</v>
      </c>
      <c r="F18" s="15" t="s">
        <v>110</v>
      </c>
      <c r="G18" s="15" t="s">
        <v>61</v>
      </c>
      <c r="H18" s="15" t="s">
        <v>111</v>
      </c>
      <c r="I18" s="122" t="s">
        <v>96</v>
      </c>
      <c r="J18" s="23"/>
      <c r="K18" s="23"/>
      <c r="L18" s="24">
        <v>2</v>
      </c>
      <c r="M18" s="24"/>
    </row>
    <row r="19" ht="21" customHeight="1" spans="1:14">
      <c r="A19" s="13">
        <v>17</v>
      </c>
      <c r="B19" s="14" t="s">
        <v>56</v>
      </c>
      <c r="C19" s="14" t="s">
        <v>57</v>
      </c>
      <c r="D19" s="269" t="s">
        <v>58</v>
      </c>
      <c r="E19" s="269" t="s">
        <v>112</v>
      </c>
      <c r="F19" s="15" t="s">
        <v>113</v>
      </c>
      <c r="G19" s="15" t="s">
        <v>61</v>
      </c>
      <c r="H19" s="15" t="s">
        <v>114</v>
      </c>
      <c r="I19" s="122" t="s">
        <v>63</v>
      </c>
      <c r="J19" s="23"/>
      <c r="K19" s="23"/>
      <c r="L19" s="24">
        <v>2</v>
      </c>
      <c r="M19" s="24"/>
      <c r="N19" s="2" t="s">
        <v>115</v>
      </c>
    </row>
    <row r="20" ht="21" customHeight="1" spans="1:14">
      <c r="A20" s="13">
        <v>18</v>
      </c>
      <c r="B20" s="14" t="s">
        <v>56</v>
      </c>
      <c r="C20" s="14" t="s">
        <v>57</v>
      </c>
      <c r="D20" s="269" t="s">
        <v>58</v>
      </c>
      <c r="E20" s="269" t="s">
        <v>116</v>
      </c>
      <c r="F20" s="15" t="s">
        <v>117</v>
      </c>
      <c r="G20" s="15" t="s">
        <v>61</v>
      </c>
      <c r="H20" s="15" t="s">
        <v>118</v>
      </c>
      <c r="I20" s="122" t="s">
        <v>63</v>
      </c>
      <c r="J20" s="23"/>
      <c r="K20" s="23"/>
      <c r="L20" s="24"/>
      <c r="M20" s="24"/>
      <c r="N20" s="2"/>
    </row>
    <row r="21" ht="21" customHeight="1" spans="1:14">
      <c r="A21" s="13">
        <v>19</v>
      </c>
      <c r="B21" s="14" t="s">
        <v>56</v>
      </c>
      <c r="C21" s="14" t="s">
        <v>57</v>
      </c>
      <c r="D21" s="269" t="s">
        <v>58</v>
      </c>
      <c r="E21" s="269" t="s">
        <v>119</v>
      </c>
      <c r="F21" s="15" t="s">
        <v>120</v>
      </c>
      <c r="G21" s="15" t="s">
        <v>61</v>
      </c>
      <c r="H21" s="15" t="s">
        <v>121</v>
      </c>
      <c r="I21" s="122" t="s">
        <v>63</v>
      </c>
      <c r="J21" s="23"/>
      <c r="K21" s="23"/>
      <c r="L21" s="24">
        <v>2</v>
      </c>
      <c r="M21" s="24"/>
      <c r="N21" s="2" t="s">
        <v>115</v>
      </c>
    </row>
    <row r="22" s="191" customFormat="1" ht="19.5" customHeight="1" spans="1:13">
      <c r="A22" s="13">
        <v>20</v>
      </c>
      <c r="B22" s="14" t="s">
        <v>56</v>
      </c>
      <c r="C22" s="14" t="s">
        <v>57</v>
      </c>
      <c r="D22" s="269" t="s">
        <v>58</v>
      </c>
      <c r="E22" s="269" t="s">
        <v>122</v>
      </c>
      <c r="F22" s="15" t="s">
        <v>123</v>
      </c>
      <c r="G22" s="15" t="s">
        <v>61</v>
      </c>
      <c r="H22" s="15" t="s">
        <v>124</v>
      </c>
      <c r="I22" s="122" t="s">
        <v>63</v>
      </c>
      <c r="J22" s="23"/>
      <c r="K22" s="23"/>
      <c r="L22" s="24">
        <v>2</v>
      </c>
      <c r="M22" s="24"/>
    </row>
    <row r="23" s="191" customFormat="1" ht="19.5" customHeight="1" spans="1:13">
      <c r="A23" s="13">
        <v>21</v>
      </c>
      <c r="B23" s="14" t="s">
        <v>56</v>
      </c>
      <c r="C23" s="14" t="s">
        <v>57</v>
      </c>
      <c r="D23" s="269" t="s">
        <v>58</v>
      </c>
      <c r="E23" s="269" t="s">
        <v>125</v>
      </c>
      <c r="F23" s="15" t="s">
        <v>126</v>
      </c>
      <c r="G23" s="15" t="s">
        <v>61</v>
      </c>
      <c r="H23" s="15" t="s">
        <v>127</v>
      </c>
      <c r="I23" s="122" t="s">
        <v>63</v>
      </c>
      <c r="J23" s="23"/>
      <c r="K23" s="23"/>
      <c r="L23" s="24">
        <v>2</v>
      </c>
      <c r="M23" s="24"/>
    </row>
    <row r="24" s="191" customFormat="1" ht="19.5" customHeight="1" spans="1:13">
      <c r="A24" s="13">
        <v>22</v>
      </c>
      <c r="B24" s="14" t="s">
        <v>56</v>
      </c>
      <c r="C24" s="14" t="s">
        <v>57</v>
      </c>
      <c r="D24" s="269" t="s">
        <v>58</v>
      </c>
      <c r="E24" s="269" t="s">
        <v>128</v>
      </c>
      <c r="F24" s="15" t="s">
        <v>129</v>
      </c>
      <c r="G24" s="15" t="s">
        <v>61</v>
      </c>
      <c r="H24" s="15" t="s">
        <v>130</v>
      </c>
      <c r="I24" s="122" t="s">
        <v>63</v>
      </c>
      <c r="J24" s="23"/>
      <c r="K24" s="23"/>
      <c r="L24" s="24">
        <v>2</v>
      </c>
      <c r="M24" s="24"/>
    </row>
    <row r="25" s="266" customFormat="1" ht="19.5" customHeight="1" spans="1:13">
      <c r="A25" s="53">
        <v>41</v>
      </c>
      <c r="B25" s="54" t="s">
        <v>56</v>
      </c>
      <c r="C25" s="54" t="s">
        <v>57</v>
      </c>
      <c r="D25" s="270" t="s">
        <v>58</v>
      </c>
      <c r="E25" s="270" t="s">
        <v>128</v>
      </c>
      <c r="F25" s="55" t="s">
        <v>131</v>
      </c>
      <c r="G25" s="55" t="s">
        <v>61</v>
      </c>
      <c r="H25" s="55" t="s">
        <v>132</v>
      </c>
      <c r="I25" s="271" t="s">
        <v>63</v>
      </c>
      <c r="J25" s="272"/>
      <c r="K25" s="272"/>
      <c r="L25" s="59">
        <v>2</v>
      </c>
      <c r="M25" s="59"/>
    </row>
    <row r="26" s="191" customFormat="1" ht="19.5" customHeight="1" spans="1:13">
      <c r="A26" s="13">
        <v>23</v>
      </c>
      <c r="B26" s="14" t="s">
        <v>56</v>
      </c>
      <c r="C26" s="14" t="s">
        <v>57</v>
      </c>
      <c r="D26" s="269" t="s">
        <v>58</v>
      </c>
      <c r="E26" s="269" t="s">
        <v>133</v>
      </c>
      <c r="F26" s="15" t="s">
        <v>134</v>
      </c>
      <c r="G26" s="15" t="s">
        <v>61</v>
      </c>
      <c r="H26" s="15" t="s">
        <v>135</v>
      </c>
      <c r="I26" s="122" t="s">
        <v>63</v>
      </c>
      <c r="J26" s="23"/>
      <c r="K26" s="23"/>
      <c r="L26" s="24">
        <v>2</v>
      </c>
      <c r="M26" s="24"/>
    </row>
    <row r="27" s="191" customFormat="1" ht="19.5" customHeight="1" spans="1:14">
      <c r="A27" s="13">
        <v>24</v>
      </c>
      <c r="B27" s="14" t="s">
        <v>56</v>
      </c>
      <c r="C27" s="14" t="s">
        <v>57</v>
      </c>
      <c r="D27" s="269" t="s">
        <v>58</v>
      </c>
      <c r="E27" s="269" t="s">
        <v>136</v>
      </c>
      <c r="F27" s="15" t="s">
        <v>137</v>
      </c>
      <c r="G27" s="15" t="s">
        <v>61</v>
      </c>
      <c r="H27" s="15" t="s">
        <v>138</v>
      </c>
      <c r="I27" s="122" t="s">
        <v>63</v>
      </c>
      <c r="J27" s="23"/>
      <c r="K27" s="23"/>
      <c r="L27" s="24">
        <v>2</v>
      </c>
      <c r="M27" s="24"/>
      <c r="N27" s="2" t="s">
        <v>115</v>
      </c>
    </row>
    <row r="28" s="191" customFormat="1" ht="19.5" customHeight="1" spans="1:13">
      <c r="A28" s="13">
        <v>25</v>
      </c>
      <c r="B28" s="14" t="s">
        <v>56</v>
      </c>
      <c r="C28" s="14" t="s">
        <v>57</v>
      </c>
      <c r="D28" s="269" t="s">
        <v>58</v>
      </c>
      <c r="E28" s="269" t="s">
        <v>139</v>
      </c>
      <c r="F28" s="15" t="s">
        <v>140</v>
      </c>
      <c r="G28" s="15" t="s">
        <v>61</v>
      </c>
      <c r="H28" s="15" t="s">
        <v>141</v>
      </c>
      <c r="I28" s="122" t="s">
        <v>63</v>
      </c>
      <c r="J28" s="23"/>
      <c r="K28" s="23"/>
      <c r="L28" s="24">
        <v>2</v>
      </c>
      <c r="M28" s="24"/>
    </row>
    <row r="29" s="191" customFormat="1" ht="19.5" customHeight="1" spans="1:14">
      <c r="A29" s="13">
        <v>26</v>
      </c>
      <c r="B29" s="14" t="s">
        <v>56</v>
      </c>
      <c r="C29" s="14" t="s">
        <v>57</v>
      </c>
      <c r="D29" s="269" t="s">
        <v>58</v>
      </c>
      <c r="E29" s="269" t="s">
        <v>142</v>
      </c>
      <c r="F29" s="15" t="s">
        <v>143</v>
      </c>
      <c r="G29" s="15" t="s">
        <v>61</v>
      </c>
      <c r="H29" s="15" t="s">
        <v>144</v>
      </c>
      <c r="I29" s="122" t="s">
        <v>63</v>
      </c>
      <c r="J29" s="23"/>
      <c r="K29" s="23"/>
      <c r="L29" s="24">
        <v>2</v>
      </c>
      <c r="M29" s="24"/>
      <c r="N29" s="2" t="s">
        <v>115</v>
      </c>
    </row>
    <row r="30" s="191" customFormat="1" ht="19.5" customHeight="1" spans="1:14">
      <c r="A30" s="13">
        <v>27</v>
      </c>
      <c r="B30" s="14" t="s">
        <v>56</v>
      </c>
      <c r="C30" s="14" t="s">
        <v>57</v>
      </c>
      <c r="D30" s="269" t="s">
        <v>58</v>
      </c>
      <c r="E30" s="269" t="s">
        <v>145</v>
      </c>
      <c r="F30" s="15" t="s">
        <v>146</v>
      </c>
      <c r="G30" s="15" t="s">
        <v>61</v>
      </c>
      <c r="H30" s="15" t="s">
        <v>147</v>
      </c>
      <c r="I30" s="122" t="s">
        <v>63</v>
      </c>
      <c r="J30" s="23"/>
      <c r="K30" s="23"/>
      <c r="L30" s="24">
        <v>2</v>
      </c>
      <c r="M30" s="24"/>
      <c r="N30" s="191" t="s">
        <v>89</v>
      </c>
    </row>
    <row r="31" s="191" customFormat="1" ht="19.5" customHeight="1" spans="1:13">
      <c r="A31" s="13">
        <v>28</v>
      </c>
      <c r="B31" s="14" t="s">
        <v>56</v>
      </c>
      <c r="C31" s="14" t="s">
        <v>57</v>
      </c>
      <c r="D31" s="269" t="s">
        <v>58</v>
      </c>
      <c r="E31" s="269" t="s">
        <v>148</v>
      </c>
      <c r="F31" s="15" t="s">
        <v>149</v>
      </c>
      <c r="G31" s="15" t="s">
        <v>61</v>
      </c>
      <c r="H31" s="15" t="s">
        <v>150</v>
      </c>
      <c r="I31" s="122" t="s">
        <v>63</v>
      </c>
      <c r="J31" s="23"/>
      <c r="K31" s="23"/>
      <c r="L31" s="24">
        <v>2</v>
      </c>
      <c r="M31" s="24"/>
    </row>
    <row r="32" s="266" customFormat="1" ht="19.5" customHeight="1" spans="1:13">
      <c r="A32" s="53">
        <v>42</v>
      </c>
      <c r="B32" s="54" t="s">
        <v>56</v>
      </c>
      <c r="C32" s="54" t="s">
        <v>57</v>
      </c>
      <c r="D32" s="270" t="s">
        <v>58</v>
      </c>
      <c r="E32" s="270" t="s">
        <v>151</v>
      </c>
      <c r="F32" s="55" t="s">
        <v>152</v>
      </c>
      <c r="G32" s="55" t="s">
        <v>61</v>
      </c>
      <c r="H32" s="55" t="s">
        <v>153</v>
      </c>
      <c r="I32" s="271" t="s">
        <v>63</v>
      </c>
      <c r="J32" s="272"/>
      <c r="K32" s="272"/>
      <c r="L32" s="59">
        <v>2</v>
      </c>
      <c r="M32" s="59"/>
    </row>
    <row r="33" s="191" customFormat="1" ht="19.5" customHeight="1" spans="1:14">
      <c r="A33" s="13">
        <v>29</v>
      </c>
      <c r="B33" s="14" t="s">
        <v>56</v>
      </c>
      <c r="C33" s="14" t="s">
        <v>57</v>
      </c>
      <c r="D33" s="269" t="s">
        <v>58</v>
      </c>
      <c r="E33" s="269" t="s">
        <v>154</v>
      </c>
      <c r="F33" s="15" t="s">
        <v>155</v>
      </c>
      <c r="G33" s="15" t="s">
        <v>61</v>
      </c>
      <c r="H33" s="15" t="s">
        <v>156</v>
      </c>
      <c r="I33" s="122" t="s">
        <v>63</v>
      </c>
      <c r="J33" s="23"/>
      <c r="K33" s="23"/>
      <c r="L33" s="24">
        <v>2</v>
      </c>
      <c r="M33" s="24"/>
      <c r="N33" s="191" t="s">
        <v>89</v>
      </c>
    </row>
    <row r="34" s="191" customFormat="1" ht="19.5" customHeight="1" spans="1:13">
      <c r="A34" s="13">
        <v>30</v>
      </c>
      <c r="B34" s="14" t="s">
        <v>56</v>
      </c>
      <c r="C34" s="14" t="s">
        <v>57</v>
      </c>
      <c r="D34" s="269" t="s">
        <v>58</v>
      </c>
      <c r="E34" s="269" t="s">
        <v>157</v>
      </c>
      <c r="F34" s="15" t="s">
        <v>158</v>
      </c>
      <c r="G34" s="15" t="s">
        <v>61</v>
      </c>
      <c r="H34" s="15" t="s">
        <v>159</v>
      </c>
      <c r="I34" s="122" t="s">
        <v>63</v>
      </c>
      <c r="J34" s="23"/>
      <c r="K34" s="23"/>
      <c r="L34" s="24">
        <v>2</v>
      </c>
      <c r="M34" s="24"/>
    </row>
    <row r="35" s="191" customFormat="1" ht="19.5" customHeight="1" spans="1:14">
      <c r="A35" s="13">
        <v>31</v>
      </c>
      <c r="B35" s="14" t="s">
        <v>56</v>
      </c>
      <c r="C35" s="14" t="s">
        <v>57</v>
      </c>
      <c r="D35" s="269" t="s">
        <v>58</v>
      </c>
      <c r="E35" s="269" t="s">
        <v>160</v>
      </c>
      <c r="F35" s="15" t="s">
        <v>161</v>
      </c>
      <c r="G35" s="15" t="s">
        <v>61</v>
      </c>
      <c r="H35" s="15" t="s">
        <v>162</v>
      </c>
      <c r="I35" s="122" t="s">
        <v>63</v>
      </c>
      <c r="J35" s="23"/>
      <c r="K35" s="23"/>
      <c r="L35" s="24">
        <v>2</v>
      </c>
      <c r="M35" s="24"/>
      <c r="N35" s="191" t="s">
        <v>163</v>
      </c>
    </row>
    <row r="36" s="191" customFormat="1" ht="19.5" customHeight="1" spans="1:13">
      <c r="A36" s="13">
        <v>38</v>
      </c>
      <c r="B36" s="14" t="s">
        <v>56</v>
      </c>
      <c r="C36" s="14" t="s">
        <v>57</v>
      </c>
      <c r="D36" s="269" t="s">
        <v>58</v>
      </c>
      <c r="E36" s="269" t="s">
        <v>164</v>
      </c>
      <c r="F36" s="15" t="s">
        <v>165</v>
      </c>
      <c r="G36" s="15" t="s">
        <v>61</v>
      </c>
      <c r="H36" s="15" t="s">
        <v>166</v>
      </c>
      <c r="I36" s="122" t="s">
        <v>96</v>
      </c>
      <c r="J36" s="23"/>
      <c r="K36" s="23"/>
      <c r="L36" s="24">
        <v>2</v>
      </c>
      <c r="M36" s="24"/>
    </row>
    <row r="37" s="191" customFormat="1" ht="19.5" customHeight="1" spans="1:13">
      <c r="A37" s="13">
        <v>39</v>
      </c>
      <c r="B37" s="14" t="s">
        <v>56</v>
      </c>
      <c r="C37" s="14" t="s">
        <v>57</v>
      </c>
      <c r="D37" s="269" t="s">
        <v>58</v>
      </c>
      <c r="E37" s="269" t="s">
        <v>167</v>
      </c>
      <c r="F37" s="15" t="s">
        <v>168</v>
      </c>
      <c r="G37" s="15" t="s">
        <v>61</v>
      </c>
      <c r="H37" s="15" t="s">
        <v>169</v>
      </c>
      <c r="I37" s="122" t="s">
        <v>96</v>
      </c>
      <c r="J37" s="23"/>
      <c r="K37" s="23"/>
      <c r="L37" s="24">
        <v>2</v>
      </c>
      <c r="M37" s="24"/>
    </row>
    <row r="38" s="191" customFormat="1" ht="19.5" customHeight="1" spans="1:13">
      <c r="A38" s="13">
        <v>32</v>
      </c>
      <c r="B38" s="14" t="s">
        <v>56</v>
      </c>
      <c r="C38" s="14" t="s">
        <v>57</v>
      </c>
      <c r="D38" s="269" t="s">
        <v>58</v>
      </c>
      <c r="E38" s="269" t="s">
        <v>170</v>
      </c>
      <c r="F38" s="15" t="s">
        <v>171</v>
      </c>
      <c r="G38" s="15" t="s">
        <v>61</v>
      </c>
      <c r="H38" s="15" t="s">
        <v>172</v>
      </c>
      <c r="I38" s="122" t="s">
        <v>63</v>
      </c>
      <c r="J38" s="23"/>
      <c r="K38" s="23"/>
      <c r="L38" s="24">
        <v>2</v>
      </c>
      <c r="M38" s="24"/>
    </row>
    <row r="39" s="191" customFormat="1" ht="19.5" customHeight="1" spans="1:14">
      <c r="A39" s="13">
        <v>33</v>
      </c>
      <c r="B39" s="14" t="s">
        <v>56</v>
      </c>
      <c r="C39" s="14" t="s">
        <v>57</v>
      </c>
      <c r="D39" s="269" t="s">
        <v>58</v>
      </c>
      <c r="E39" s="269" t="s">
        <v>173</v>
      </c>
      <c r="F39" s="15" t="s">
        <v>174</v>
      </c>
      <c r="G39" s="15" t="s">
        <v>61</v>
      </c>
      <c r="H39" s="15" t="s">
        <v>175</v>
      </c>
      <c r="I39" s="122" t="s">
        <v>63</v>
      </c>
      <c r="J39" s="23"/>
      <c r="K39" s="23"/>
      <c r="L39" s="24">
        <v>2</v>
      </c>
      <c r="M39" s="24"/>
      <c r="N39" s="191" t="s">
        <v>176</v>
      </c>
    </row>
    <row r="40" s="191" customFormat="1" ht="19.5" customHeight="1" spans="1:14">
      <c r="A40" s="13">
        <v>34</v>
      </c>
      <c r="B40" s="14" t="s">
        <v>56</v>
      </c>
      <c r="C40" s="14" t="s">
        <v>57</v>
      </c>
      <c r="D40" s="269" t="s">
        <v>58</v>
      </c>
      <c r="E40" s="269" t="s">
        <v>177</v>
      </c>
      <c r="F40" s="15" t="s">
        <v>178</v>
      </c>
      <c r="G40" s="15" t="s">
        <v>61</v>
      </c>
      <c r="H40" s="15" t="s">
        <v>179</v>
      </c>
      <c r="I40" s="122" t="s">
        <v>63</v>
      </c>
      <c r="J40" s="23"/>
      <c r="K40" s="23"/>
      <c r="L40" s="24">
        <v>2</v>
      </c>
      <c r="M40" s="24"/>
      <c r="N40" s="191" t="s">
        <v>163</v>
      </c>
    </row>
    <row r="41" s="191" customFormat="1" ht="19.5" customHeight="1" spans="1:13">
      <c r="A41" s="13">
        <v>35</v>
      </c>
      <c r="B41" s="14" t="s">
        <v>56</v>
      </c>
      <c r="C41" s="14" t="s">
        <v>57</v>
      </c>
      <c r="D41" s="269" t="s">
        <v>58</v>
      </c>
      <c r="E41" s="269" t="s">
        <v>180</v>
      </c>
      <c r="F41" s="15" t="s">
        <v>181</v>
      </c>
      <c r="G41" s="15" t="s">
        <v>61</v>
      </c>
      <c r="H41" s="15" t="s">
        <v>182</v>
      </c>
      <c r="I41" s="122" t="s">
        <v>63</v>
      </c>
      <c r="J41" s="23"/>
      <c r="K41" s="23"/>
      <c r="L41" s="24">
        <v>2</v>
      </c>
      <c r="M41" s="24"/>
    </row>
    <row r="42" s="191" customFormat="1" ht="19.5" customHeight="1" spans="1:13">
      <c r="A42" s="13">
        <v>36</v>
      </c>
      <c r="B42" s="14" t="s">
        <v>56</v>
      </c>
      <c r="C42" s="14" t="s">
        <v>57</v>
      </c>
      <c r="D42" s="269" t="s">
        <v>58</v>
      </c>
      <c r="E42" s="269" t="s">
        <v>183</v>
      </c>
      <c r="F42" s="15" t="s">
        <v>184</v>
      </c>
      <c r="G42" s="15" t="s">
        <v>61</v>
      </c>
      <c r="H42" s="15" t="s">
        <v>185</v>
      </c>
      <c r="I42" s="122" t="s">
        <v>63</v>
      </c>
      <c r="J42" s="23"/>
      <c r="K42" s="23"/>
      <c r="L42" s="24">
        <v>2</v>
      </c>
      <c r="M42" s="24"/>
    </row>
    <row r="43" s="191" customFormat="1" ht="19.5" customHeight="1" spans="1:13">
      <c r="A43" s="13">
        <v>37</v>
      </c>
      <c r="B43" s="14" t="s">
        <v>56</v>
      </c>
      <c r="C43" s="14" t="s">
        <v>57</v>
      </c>
      <c r="D43" s="269" t="s">
        <v>58</v>
      </c>
      <c r="E43" s="269" t="s">
        <v>186</v>
      </c>
      <c r="F43" s="15" t="s">
        <v>187</v>
      </c>
      <c r="G43" s="15" t="s">
        <v>61</v>
      </c>
      <c r="H43" s="15" t="s">
        <v>188</v>
      </c>
      <c r="I43" s="122" t="s">
        <v>63</v>
      </c>
      <c r="J43" s="23"/>
      <c r="K43" s="23"/>
      <c r="L43" s="24">
        <v>2</v>
      </c>
      <c r="M43" s="24"/>
    </row>
    <row r="44" s="191" customFormat="1" ht="19.5" customHeight="1" spans="1:13">
      <c r="A44" s="13">
        <v>43</v>
      </c>
      <c r="B44" s="14"/>
      <c r="C44" s="14"/>
      <c r="D44" s="267" t="s">
        <v>189</v>
      </c>
      <c r="E44" s="269"/>
      <c r="F44" s="15"/>
      <c r="G44" s="15"/>
      <c r="H44" s="15"/>
      <c r="I44" s="122"/>
      <c r="J44" s="23"/>
      <c r="K44" s="23"/>
      <c r="L44" s="24"/>
      <c r="M44" s="24"/>
    </row>
    <row r="45" s="191" customFormat="1" ht="19.5" customHeight="1" spans="1:13">
      <c r="A45" s="13">
        <v>45</v>
      </c>
      <c r="B45" s="14" t="s">
        <v>56</v>
      </c>
      <c r="C45" s="14" t="s">
        <v>57</v>
      </c>
      <c r="D45" s="269" t="s">
        <v>190</v>
      </c>
      <c r="E45" s="269" t="s">
        <v>59</v>
      </c>
      <c r="F45" s="15" t="s">
        <v>191</v>
      </c>
      <c r="G45" s="15" t="s">
        <v>61</v>
      </c>
      <c r="H45" s="15" t="s">
        <v>192</v>
      </c>
      <c r="I45" s="122"/>
      <c r="J45" s="23"/>
      <c r="K45" s="23"/>
      <c r="L45" s="24">
        <v>2</v>
      </c>
      <c r="M45" s="24"/>
    </row>
    <row r="46" s="191" customFormat="1" ht="19.5" customHeight="1" spans="1:13">
      <c r="A46" s="13">
        <v>46</v>
      </c>
      <c r="B46" s="14" t="s">
        <v>56</v>
      </c>
      <c r="C46" s="14" t="s">
        <v>57</v>
      </c>
      <c r="D46" s="269" t="s">
        <v>190</v>
      </c>
      <c r="E46" s="269" t="s">
        <v>193</v>
      </c>
      <c r="F46" s="15" t="s">
        <v>194</v>
      </c>
      <c r="G46" s="15" t="s">
        <v>61</v>
      </c>
      <c r="H46" s="15" t="s">
        <v>195</v>
      </c>
      <c r="I46" s="122"/>
      <c r="J46" s="23"/>
      <c r="K46" s="23"/>
      <c r="L46" s="24">
        <v>2</v>
      </c>
      <c r="M46" s="24"/>
    </row>
    <row r="47" s="191" customFormat="1" ht="19.5" customHeight="1" spans="1:13">
      <c r="A47" s="13">
        <v>47</v>
      </c>
      <c r="B47" s="14" t="s">
        <v>56</v>
      </c>
      <c r="C47" s="14" t="s">
        <v>57</v>
      </c>
      <c r="D47" s="269" t="s">
        <v>190</v>
      </c>
      <c r="E47" s="269" t="s">
        <v>196</v>
      </c>
      <c r="F47" s="15" t="s">
        <v>197</v>
      </c>
      <c r="G47" s="75" t="s">
        <v>61</v>
      </c>
      <c r="H47" s="15" t="s">
        <v>198</v>
      </c>
      <c r="I47" s="122"/>
      <c r="J47" s="23"/>
      <c r="K47" s="23"/>
      <c r="L47" s="24">
        <v>2</v>
      </c>
      <c r="M47" s="24"/>
    </row>
    <row r="48" s="191" customFormat="1" ht="19.5" customHeight="1" spans="1:13">
      <c r="A48" s="13">
        <v>48</v>
      </c>
      <c r="B48" s="14" t="s">
        <v>56</v>
      </c>
      <c r="C48" s="14" t="s">
        <v>57</v>
      </c>
      <c r="D48" s="269" t="s">
        <v>190</v>
      </c>
      <c r="E48" s="269" t="s">
        <v>199</v>
      </c>
      <c r="F48" s="15" t="s">
        <v>200</v>
      </c>
      <c r="G48" s="15" t="s">
        <v>61</v>
      </c>
      <c r="H48" s="15" t="s">
        <v>201</v>
      </c>
      <c r="I48" s="122"/>
      <c r="J48" s="23"/>
      <c r="K48" s="23"/>
      <c r="L48" s="24">
        <v>2</v>
      </c>
      <c r="M48" s="24"/>
    </row>
    <row r="49" s="191" customFormat="1" ht="19.5" customHeight="1" spans="1:13">
      <c r="A49" s="13">
        <v>49</v>
      </c>
      <c r="B49" s="14" t="s">
        <v>56</v>
      </c>
      <c r="C49" s="14" t="s">
        <v>57</v>
      </c>
      <c r="D49" s="269" t="s">
        <v>190</v>
      </c>
      <c r="E49" s="269" t="s">
        <v>74</v>
      </c>
      <c r="F49" s="15" t="s">
        <v>202</v>
      </c>
      <c r="G49" s="15" t="s">
        <v>61</v>
      </c>
      <c r="H49" s="15" t="s">
        <v>203</v>
      </c>
      <c r="I49" s="122"/>
      <c r="J49" s="23"/>
      <c r="K49" s="23"/>
      <c r="L49" s="24">
        <v>2</v>
      </c>
      <c r="M49" s="24"/>
    </row>
    <row r="50" s="191" customFormat="1" ht="19.5" customHeight="1" spans="1:13">
      <c r="A50" s="13">
        <v>50</v>
      </c>
      <c r="B50" s="14" t="s">
        <v>56</v>
      </c>
      <c r="C50" s="14" t="s">
        <v>57</v>
      </c>
      <c r="D50" s="269" t="s">
        <v>190</v>
      </c>
      <c r="E50" s="269" t="s">
        <v>77</v>
      </c>
      <c r="F50" s="15" t="s">
        <v>204</v>
      </c>
      <c r="G50" s="15" t="s">
        <v>61</v>
      </c>
      <c r="H50" s="15" t="s">
        <v>205</v>
      </c>
      <c r="I50" s="122"/>
      <c r="J50" s="23"/>
      <c r="K50" s="23"/>
      <c r="L50" s="24">
        <v>2</v>
      </c>
      <c r="M50" s="24"/>
    </row>
    <row r="51" s="191" customFormat="1" ht="19.5" customHeight="1" spans="1:13">
      <c r="A51" s="13">
        <v>51</v>
      </c>
      <c r="B51" s="14" t="s">
        <v>56</v>
      </c>
      <c r="C51" s="14" t="s">
        <v>57</v>
      </c>
      <c r="D51" s="269" t="s">
        <v>190</v>
      </c>
      <c r="E51" s="269" t="s">
        <v>206</v>
      </c>
      <c r="F51" s="15" t="s">
        <v>207</v>
      </c>
      <c r="G51" s="15" t="s">
        <v>61</v>
      </c>
      <c r="H51" s="15" t="s">
        <v>208</v>
      </c>
      <c r="I51" s="122"/>
      <c r="J51" s="23"/>
      <c r="K51" s="23"/>
      <c r="L51" s="24">
        <v>2</v>
      </c>
      <c r="M51" s="24"/>
    </row>
    <row r="52" s="191" customFormat="1" ht="19.5" customHeight="1" spans="1:13">
      <c r="A52" s="13">
        <v>52</v>
      </c>
      <c r="B52" s="14" t="s">
        <v>56</v>
      </c>
      <c r="C52" s="14" t="s">
        <v>57</v>
      </c>
      <c r="D52" s="269" t="s">
        <v>190</v>
      </c>
      <c r="E52" s="269" t="s">
        <v>80</v>
      </c>
      <c r="F52" s="15" t="s">
        <v>209</v>
      </c>
      <c r="G52" s="15" t="s">
        <v>61</v>
      </c>
      <c r="H52" s="15" t="s">
        <v>210</v>
      </c>
      <c r="I52" s="122"/>
      <c r="J52" s="23"/>
      <c r="K52" s="23"/>
      <c r="L52" s="24">
        <v>2</v>
      </c>
      <c r="M52" s="24"/>
    </row>
    <row r="53" s="191" customFormat="1" ht="19.5" customHeight="1" spans="1:13">
      <c r="A53" s="13">
        <v>53</v>
      </c>
      <c r="B53" s="74" t="s">
        <v>56</v>
      </c>
      <c r="C53" s="14" t="s">
        <v>57</v>
      </c>
      <c r="D53" s="269" t="s">
        <v>190</v>
      </c>
      <c r="E53" s="269" t="s">
        <v>211</v>
      </c>
      <c r="F53" s="15" t="s">
        <v>212</v>
      </c>
      <c r="G53" s="15" t="s">
        <v>61</v>
      </c>
      <c r="H53" s="15" t="s">
        <v>213</v>
      </c>
      <c r="I53" s="122"/>
      <c r="J53" s="23"/>
      <c r="K53" s="23"/>
      <c r="L53" s="24">
        <v>2</v>
      </c>
      <c r="M53" s="24"/>
    </row>
    <row r="54" s="191" customFormat="1" ht="19.5" customHeight="1" spans="1:13">
      <c r="A54" s="13">
        <v>54</v>
      </c>
      <c r="B54" s="14" t="s">
        <v>56</v>
      </c>
      <c r="C54" s="14" t="s">
        <v>57</v>
      </c>
      <c r="D54" s="269" t="s">
        <v>190</v>
      </c>
      <c r="E54" s="269" t="s">
        <v>83</v>
      </c>
      <c r="F54" s="15" t="s">
        <v>214</v>
      </c>
      <c r="G54" s="15" t="s">
        <v>61</v>
      </c>
      <c r="H54" s="15" t="s">
        <v>215</v>
      </c>
      <c r="I54" s="122"/>
      <c r="J54" s="23"/>
      <c r="K54" s="23"/>
      <c r="L54" s="24">
        <v>2</v>
      </c>
      <c r="M54" s="24"/>
    </row>
    <row r="55" s="191" customFormat="1" ht="19.5" customHeight="1" spans="1:13">
      <c r="A55" s="13">
        <v>55</v>
      </c>
      <c r="B55" s="14" t="s">
        <v>56</v>
      </c>
      <c r="C55" s="14" t="s">
        <v>57</v>
      </c>
      <c r="D55" s="269" t="s">
        <v>190</v>
      </c>
      <c r="E55" s="269" t="s">
        <v>216</v>
      </c>
      <c r="F55" s="15" t="s">
        <v>217</v>
      </c>
      <c r="G55" s="15" t="s">
        <v>61</v>
      </c>
      <c r="H55" s="15" t="s">
        <v>218</v>
      </c>
      <c r="I55" s="122" t="s">
        <v>63</v>
      </c>
      <c r="J55" s="23"/>
      <c r="K55" s="23"/>
      <c r="L55" s="24">
        <v>2</v>
      </c>
      <c r="M55" s="52" t="s">
        <v>70</v>
      </c>
    </row>
    <row r="56" s="191" customFormat="1" ht="19.5" customHeight="1" spans="1:13">
      <c r="A56" s="13">
        <v>56</v>
      </c>
      <c r="B56" s="74" t="s">
        <v>56</v>
      </c>
      <c r="C56" s="14" t="s">
        <v>57</v>
      </c>
      <c r="D56" s="269" t="s">
        <v>190</v>
      </c>
      <c r="E56" s="269" t="s">
        <v>219</v>
      </c>
      <c r="F56" s="15" t="s">
        <v>220</v>
      </c>
      <c r="G56" s="15" t="s">
        <v>61</v>
      </c>
      <c r="H56" s="15" t="s">
        <v>221</v>
      </c>
      <c r="I56" s="122"/>
      <c r="J56" s="23"/>
      <c r="K56" s="23"/>
      <c r="L56" s="24">
        <v>2</v>
      </c>
      <c r="M56" s="24"/>
    </row>
    <row r="57" s="191" customFormat="1" ht="19.5" customHeight="1" spans="1:13">
      <c r="A57" s="13">
        <v>57</v>
      </c>
      <c r="B57" s="14" t="s">
        <v>56</v>
      </c>
      <c r="C57" s="14" t="s">
        <v>57</v>
      </c>
      <c r="D57" s="269" t="s">
        <v>190</v>
      </c>
      <c r="E57" s="269" t="s">
        <v>222</v>
      </c>
      <c r="F57" s="15" t="s">
        <v>223</v>
      </c>
      <c r="G57" s="15" t="s">
        <v>61</v>
      </c>
      <c r="H57" s="15" t="s">
        <v>224</v>
      </c>
      <c r="I57" s="122"/>
      <c r="J57" s="23"/>
      <c r="K57" s="23"/>
      <c r="L57" s="24">
        <v>2</v>
      </c>
      <c r="M57" s="24"/>
    </row>
    <row r="58" s="191" customFormat="1" ht="19.5" customHeight="1" spans="1:13">
      <c r="A58" s="13">
        <v>58</v>
      </c>
      <c r="B58" s="14" t="s">
        <v>56</v>
      </c>
      <c r="C58" s="14" t="s">
        <v>57</v>
      </c>
      <c r="D58" s="269" t="s">
        <v>190</v>
      </c>
      <c r="E58" s="15" t="s">
        <v>225</v>
      </c>
      <c r="F58" s="15" t="s">
        <v>226</v>
      </c>
      <c r="G58" s="83" t="s">
        <v>61</v>
      </c>
      <c r="H58" s="83" t="s">
        <v>227</v>
      </c>
      <c r="I58" s="83" t="s">
        <v>63</v>
      </c>
      <c r="J58" s="23"/>
      <c r="K58" s="23"/>
      <c r="L58" s="24">
        <v>2</v>
      </c>
      <c r="M58" s="24"/>
    </row>
    <row r="59" s="191" customFormat="1" ht="19.5" customHeight="1" spans="1:13">
      <c r="A59" s="13">
        <v>59</v>
      </c>
      <c r="B59" s="14" t="s">
        <v>56</v>
      </c>
      <c r="C59" s="14" t="s">
        <v>57</v>
      </c>
      <c r="D59" s="269" t="s">
        <v>190</v>
      </c>
      <c r="E59" s="269" t="s">
        <v>90</v>
      </c>
      <c r="F59" s="15" t="s">
        <v>228</v>
      </c>
      <c r="G59" s="15" t="s">
        <v>61</v>
      </c>
      <c r="H59" s="15" t="s">
        <v>229</v>
      </c>
      <c r="I59" s="122"/>
      <c r="J59" s="23"/>
      <c r="K59" s="23"/>
      <c r="L59" s="24">
        <v>2</v>
      </c>
      <c r="M59" s="24"/>
    </row>
    <row r="60" s="191" customFormat="1" ht="19.5" customHeight="1" spans="1:13">
      <c r="A60" s="13">
        <v>60</v>
      </c>
      <c r="B60" s="14" t="s">
        <v>56</v>
      </c>
      <c r="C60" s="14" t="s">
        <v>57</v>
      </c>
      <c r="D60" s="269" t="s">
        <v>190</v>
      </c>
      <c r="E60" s="269" t="s">
        <v>230</v>
      </c>
      <c r="F60" s="15" t="s">
        <v>231</v>
      </c>
      <c r="G60" s="15" t="s">
        <v>61</v>
      </c>
      <c r="H60" s="15" t="s">
        <v>232</v>
      </c>
      <c r="I60" s="122"/>
      <c r="J60" s="23"/>
      <c r="K60" s="23"/>
      <c r="L60" s="24">
        <v>2</v>
      </c>
      <c r="M60" s="24"/>
    </row>
    <row r="61" s="191" customFormat="1" ht="19.5" customHeight="1" spans="1:13">
      <c r="A61" s="13">
        <v>61</v>
      </c>
      <c r="B61" s="14" t="s">
        <v>56</v>
      </c>
      <c r="C61" s="14" t="s">
        <v>57</v>
      </c>
      <c r="D61" s="269" t="s">
        <v>190</v>
      </c>
      <c r="E61" s="269" t="s">
        <v>93</v>
      </c>
      <c r="F61" s="15" t="s">
        <v>233</v>
      </c>
      <c r="G61" s="75" t="s">
        <v>61</v>
      </c>
      <c r="H61" s="15" t="s">
        <v>234</v>
      </c>
      <c r="I61" s="122" t="s">
        <v>63</v>
      </c>
      <c r="J61" s="23"/>
      <c r="K61" s="23"/>
      <c r="L61" s="24">
        <v>2</v>
      </c>
      <c r="M61" s="24"/>
    </row>
    <row r="62" s="191" customFormat="1" ht="19.5" customHeight="1" spans="1:13">
      <c r="A62" s="13">
        <v>62</v>
      </c>
      <c r="B62" s="14" t="s">
        <v>56</v>
      </c>
      <c r="C62" s="14" t="s">
        <v>57</v>
      </c>
      <c r="D62" s="269" t="s">
        <v>190</v>
      </c>
      <c r="E62" s="269" t="s">
        <v>235</v>
      </c>
      <c r="F62" s="15" t="s">
        <v>236</v>
      </c>
      <c r="G62" s="15" t="s">
        <v>61</v>
      </c>
      <c r="H62" s="14" t="s">
        <v>237</v>
      </c>
      <c r="I62" s="122"/>
      <c r="J62" s="23"/>
      <c r="K62" s="23"/>
      <c r="L62" s="24">
        <v>2</v>
      </c>
      <c r="M62" s="24"/>
    </row>
    <row r="63" s="191" customFormat="1" ht="19.5" customHeight="1" spans="1:13">
      <c r="A63" s="13">
        <v>63</v>
      </c>
      <c r="B63" s="14" t="s">
        <v>56</v>
      </c>
      <c r="C63" s="14" t="s">
        <v>57</v>
      </c>
      <c r="D63" s="269" t="s">
        <v>190</v>
      </c>
      <c r="E63" s="269" t="s">
        <v>97</v>
      </c>
      <c r="F63" s="15" t="s">
        <v>238</v>
      </c>
      <c r="G63" s="15" t="s">
        <v>61</v>
      </c>
      <c r="H63" s="15" t="s">
        <v>239</v>
      </c>
      <c r="I63" s="122"/>
      <c r="J63" s="23"/>
      <c r="K63" s="23"/>
      <c r="L63" s="24">
        <v>2</v>
      </c>
      <c r="M63" s="24"/>
    </row>
    <row r="64" s="191" customFormat="1" ht="19.5" customHeight="1" spans="1:13">
      <c r="A64" s="13">
        <v>64</v>
      </c>
      <c r="B64" s="14" t="s">
        <v>56</v>
      </c>
      <c r="C64" s="14" t="s">
        <v>57</v>
      </c>
      <c r="D64" s="269" t="s">
        <v>190</v>
      </c>
      <c r="E64" s="269" t="s">
        <v>240</v>
      </c>
      <c r="F64" s="15" t="s">
        <v>241</v>
      </c>
      <c r="G64" s="15" t="s">
        <v>61</v>
      </c>
      <c r="H64" s="15" t="s">
        <v>242</v>
      </c>
      <c r="I64" s="122"/>
      <c r="J64" s="23"/>
      <c r="K64" s="23"/>
      <c r="L64" s="24">
        <v>2</v>
      </c>
      <c r="M64" s="24"/>
    </row>
    <row r="65" s="191" customFormat="1" ht="19.5" customHeight="1" spans="1:13">
      <c r="A65" s="13">
        <v>65</v>
      </c>
      <c r="B65" s="14" t="s">
        <v>56</v>
      </c>
      <c r="C65" s="14" t="s">
        <v>57</v>
      </c>
      <c r="D65" s="269" t="s">
        <v>190</v>
      </c>
      <c r="E65" s="269" t="s">
        <v>100</v>
      </c>
      <c r="F65" s="15" t="s">
        <v>243</v>
      </c>
      <c r="G65" s="15" t="s">
        <v>61</v>
      </c>
      <c r="H65" s="15" t="s">
        <v>244</v>
      </c>
      <c r="I65" s="122"/>
      <c r="J65" s="23"/>
      <c r="K65" s="23"/>
      <c r="L65" s="24">
        <v>2</v>
      </c>
      <c r="M65" s="24"/>
    </row>
    <row r="66" s="191" customFormat="1" ht="19.5" customHeight="1" spans="1:13">
      <c r="A66" s="13">
        <v>66</v>
      </c>
      <c r="B66" s="14" t="s">
        <v>56</v>
      </c>
      <c r="C66" s="14" t="s">
        <v>57</v>
      </c>
      <c r="D66" s="269" t="s">
        <v>190</v>
      </c>
      <c r="E66" s="269" t="s">
        <v>103</v>
      </c>
      <c r="F66" s="15" t="s">
        <v>245</v>
      </c>
      <c r="G66" s="15" t="s">
        <v>61</v>
      </c>
      <c r="H66" s="15" t="s">
        <v>246</v>
      </c>
      <c r="I66" s="122"/>
      <c r="J66" s="23"/>
      <c r="K66" s="23"/>
      <c r="L66" s="24">
        <v>2</v>
      </c>
      <c r="M66" s="24"/>
    </row>
    <row r="67" s="191" customFormat="1" ht="19.5" customHeight="1" spans="1:13">
      <c r="A67" s="13">
        <v>67</v>
      </c>
      <c r="B67" s="14" t="s">
        <v>56</v>
      </c>
      <c r="C67" s="14" t="s">
        <v>57</v>
      </c>
      <c r="D67" s="269" t="s">
        <v>190</v>
      </c>
      <c r="E67" s="269" t="s">
        <v>106</v>
      </c>
      <c r="F67" s="15" t="s">
        <v>247</v>
      </c>
      <c r="G67" s="15" t="s">
        <v>61</v>
      </c>
      <c r="H67" s="14" t="s">
        <v>248</v>
      </c>
      <c r="I67" s="122"/>
      <c r="J67" s="23"/>
      <c r="K67" s="23"/>
      <c r="L67" s="24">
        <v>2</v>
      </c>
      <c r="M67" s="24"/>
    </row>
    <row r="68" s="191" customFormat="1" ht="19.5" customHeight="1" spans="1:13">
      <c r="A68" s="13">
        <v>68</v>
      </c>
      <c r="B68" s="14" t="s">
        <v>56</v>
      </c>
      <c r="C68" s="14" t="s">
        <v>57</v>
      </c>
      <c r="D68" s="269" t="s">
        <v>190</v>
      </c>
      <c r="E68" s="269" t="s">
        <v>112</v>
      </c>
      <c r="F68" s="15" t="s">
        <v>249</v>
      </c>
      <c r="G68" s="15" t="s">
        <v>61</v>
      </c>
      <c r="H68" s="15" t="s">
        <v>250</v>
      </c>
      <c r="I68" s="122"/>
      <c r="J68" s="23"/>
      <c r="K68" s="23"/>
      <c r="L68" s="24">
        <v>2</v>
      </c>
      <c r="M68" s="24"/>
    </row>
    <row r="69" s="191" customFormat="1" ht="19.5" customHeight="1" spans="1:13">
      <c r="A69" s="13">
        <v>69</v>
      </c>
      <c r="B69" s="14" t="s">
        <v>56</v>
      </c>
      <c r="C69" s="14" t="s">
        <v>57</v>
      </c>
      <c r="D69" s="269" t="s">
        <v>190</v>
      </c>
      <c r="E69" s="269" t="s">
        <v>251</v>
      </c>
      <c r="F69" s="15" t="s">
        <v>252</v>
      </c>
      <c r="G69" s="15" t="s">
        <v>61</v>
      </c>
      <c r="H69" s="15" t="s">
        <v>253</v>
      </c>
      <c r="I69" s="122"/>
      <c r="J69" s="23"/>
      <c r="K69" s="23"/>
      <c r="L69" s="24">
        <v>2</v>
      </c>
      <c r="M69" s="24"/>
    </row>
    <row r="70" s="191" customFormat="1" ht="19.5" customHeight="1" spans="1:13">
      <c r="A70" s="13">
        <v>70</v>
      </c>
      <c r="B70" s="14" t="s">
        <v>56</v>
      </c>
      <c r="C70" s="14" t="s">
        <v>57</v>
      </c>
      <c r="D70" s="269" t="s">
        <v>190</v>
      </c>
      <c r="E70" s="269" t="s">
        <v>254</v>
      </c>
      <c r="F70" s="15" t="s">
        <v>255</v>
      </c>
      <c r="G70" s="15" t="s">
        <v>61</v>
      </c>
      <c r="H70" s="15" t="s">
        <v>256</v>
      </c>
      <c r="I70" s="122"/>
      <c r="J70" s="23"/>
      <c r="K70" s="23"/>
      <c r="L70" s="24">
        <v>2</v>
      </c>
      <c r="M70" s="24"/>
    </row>
    <row r="71" s="191" customFormat="1" ht="19.5" customHeight="1" spans="1:13">
      <c r="A71" s="13">
        <v>71</v>
      </c>
      <c r="B71" s="14" t="s">
        <v>56</v>
      </c>
      <c r="C71" s="14" t="s">
        <v>57</v>
      </c>
      <c r="D71" s="269" t="s">
        <v>190</v>
      </c>
      <c r="E71" s="269" t="s">
        <v>257</v>
      </c>
      <c r="F71" s="15" t="s">
        <v>258</v>
      </c>
      <c r="G71" s="15" t="s">
        <v>61</v>
      </c>
      <c r="H71" s="15" t="s">
        <v>259</v>
      </c>
      <c r="I71" s="122"/>
      <c r="J71" s="23"/>
      <c r="K71" s="23"/>
      <c r="L71" s="24">
        <v>2</v>
      </c>
      <c r="M71" s="24"/>
    </row>
    <row r="72" s="191" customFormat="1" ht="19.5" customHeight="1" spans="1:13">
      <c r="A72" s="13">
        <v>72</v>
      </c>
      <c r="B72" s="14" t="s">
        <v>56</v>
      </c>
      <c r="C72" s="14" t="s">
        <v>57</v>
      </c>
      <c r="D72" s="269" t="s">
        <v>190</v>
      </c>
      <c r="E72" s="269" t="s">
        <v>260</v>
      </c>
      <c r="F72" s="15" t="s">
        <v>261</v>
      </c>
      <c r="G72" s="15" t="s">
        <v>61</v>
      </c>
      <c r="H72" s="15" t="s">
        <v>262</v>
      </c>
      <c r="I72" s="122" t="s">
        <v>63</v>
      </c>
      <c r="J72" s="23"/>
      <c r="K72" s="23"/>
      <c r="L72" s="24">
        <v>2</v>
      </c>
      <c r="M72" s="52" t="s">
        <v>70</v>
      </c>
    </row>
    <row r="73" s="191" customFormat="1" ht="19.5" customHeight="1" spans="1:13">
      <c r="A73" s="13">
        <v>73</v>
      </c>
      <c r="B73" s="14" t="s">
        <v>56</v>
      </c>
      <c r="C73" s="14" t="s">
        <v>57</v>
      </c>
      <c r="D73" s="269" t="s">
        <v>190</v>
      </c>
      <c r="E73" s="269" t="s">
        <v>119</v>
      </c>
      <c r="F73" s="15" t="s">
        <v>263</v>
      </c>
      <c r="G73" s="15" t="s">
        <v>61</v>
      </c>
      <c r="H73" s="15" t="s">
        <v>264</v>
      </c>
      <c r="I73" s="23" t="s">
        <v>63</v>
      </c>
      <c r="J73" s="88"/>
      <c r="K73" s="88"/>
      <c r="L73" s="24">
        <v>2</v>
      </c>
      <c r="M73" s="24"/>
    </row>
    <row r="74" s="191" customFormat="1" ht="19.5" customHeight="1" spans="1:13">
      <c r="A74" s="13">
        <v>74</v>
      </c>
      <c r="B74" s="14" t="s">
        <v>56</v>
      </c>
      <c r="C74" s="14" t="s">
        <v>57</v>
      </c>
      <c r="D74" s="269" t="s">
        <v>190</v>
      </c>
      <c r="E74" s="269" t="s">
        <v>265</v>
      </c>
      <c r="F74" s="15" t="s">
        <v>266</v>
      </c>
      <c r="G74" s="75" t="s">
        <v>61</v>
      </c>
      <c r="H74" s="15" t="s">
        <v>267</v>
      </c>
      <c r="I74" s="122"/>
      <c r="J74" s="23"/>
      <c r="K74" s="23"/>
      <c r="L74" s="24">
        <v>2</v>
      </c>
      <c r="M74" s="24"/>
    </row>
    <row r="75" s="191" customFormat="1" ht="19.5" customHeight="1" spans="1:13">
      <c r="A75" s="13">
        <v>75</v>
      </c>
      <c r="B75" s="14" t="s">
        <v>56</v>
      </c>
      <c r="C75" s="14" t="s">
        <v>57</v>
      </c>
      <c r="D75" s="269" t="s">
        <v>190</v>
      </c>
      <c r="E75" s="269" t="s">
        <v>268</v>
      </c>
      <c r="F75" s="15" t="s">
        <v>269</v>
      </c>
      <c r="G75" s="15" t="s">
        <v>61</v>
      </c>
      <c r="H75" s="15" t="s">
        <v>270</v>
      </c>
      <c r="I75" s="122"/>
      <c r="J75" s="23"/>
      <c r="K75" s="23"/>
      <c r="L75" s="24">
        <v>2</v>
      </c>
      <c r="M75" s="24"/>
    </row>
    <row r="76" s="191" customFormat="1" ht="19.5" customHeight="1" spans="1:13">
      <c r="A76" s="13">
        <v>76</v>
      </c>
      <c r="B76" s="14" t="s">
        <v>56</v>
      </c>
      <c r="C76" s="14" t="s">
        <v>57</v>
      </c>
      <c r="D76" s="269" t="s">
        <v>190</v>
      </c>
      <c r="E76" s="269" t="s">
        <v>125</v>
      </c>
      <c r="F76" s="15" t="s">
        <v>271</v>
      </c>
      <c r="G76" s="15" t="s">
        <v>61</v>
      </c>
      <c r="H76" s="15" t="s">
        <v>272</v>
      </c>
      <c r="I76" s="122"/>
      <c r="J76" s="23"/>
      <c r="K76" s="23"/>
      <c r="L76" s="24">
        <v>2</v>
      </c>
      <c r="M76" s="24"/>
    </row>
    <row r="77" s="191" customFormat="1" ht="19.5" customHeight="1" spans="1:13">
      <c r="A77" s="13">
        <v>77</v>
      </c>
      <c r="B77" s="14" t="s">
        <v>56</v>
      </c>
      <c r="C77" s="14" t="s">
        <v>57</v>
      </c>
      <c r="D77" s="269" t="s">
        <v>190</v>
      </c>
      <c r="E77" s="269" t="s">
        <v>273</v>
      </c>
      <c r="F77" s="15" t="s">
        <v>274</v>
      </c>
      <c r="G77" s="15" t="s">
        <v>61</v>
      </c>
      <c r="H77" s="15" t="s">
        <v>275</v>
      </c>
      <c r="I77" s="122"/>
      <c r="J77" s="23"/>
      <c r="K77" s="23"/>
      <c r="L77" s="24">
        <v>2</v>
      </c>
      <c r="M77" s="24"/>
    </row>
    <row r="78" s="191" customFormat="1" ht="19.5" customHeight="1" spans="1:13">
      <c r="A78" s="13">
        <v>78</v>
      </c>
      <c r="B78" s="14" t="s">
        <v>56</v>
      </c>
      <c r="C78" s="14" t="s">
        <v>57</v>
      </c>
      <c r="D78" s="269" t="s">
        <v>190</v>
      </c>
      <c r="E78" s="269" t="s">
        <v>276</v>
      </c>
      <c r="F78" s="15" t="s">
        <v>277</v>
      </c>
      <c r="G78" s="15" t="s">
        <v>61</v>
      </c>
      <c r="H78" s="15" t="s">
        <v>278</v>
      </c>
      <c r="I78" s="122"/>
      <c r="J78" s="23"/>
      <c r="K78" s="23"/>
      <c r="L78" s="24">
        <v>2</v>
      </c>
      <c r="M78" s="24"/>
    </row>
    <row r="79" s="191" customFormat="1" ht="19.5" customHeight="1" spans="1:13">
      <c r="A79" s="13">
        <v>79</v>
      </c>
      <c r="B79" s="14" t="s">
        <v>56</v>
      </c>
      <c r="C79" s="14" t="s">
        <v>57</v>
      </c>
      <c r="D79" s="269" t="s">
        <v>190</v>
      </c>
      <c r="E79" s="269" t="s">
        <v>279</v>
      </c>
      <c r="F79" s="15" t="s">
        <v>280</v>
      </c>
      <c r="G79" s="15" t="s">
        <v>61</v>
      </c>
      <c r="H79" s="15" t="s">
        <v>281</v>
      </c>
      <c r="I79" s="122"/>
      <c r="J79" s="23"/>
      <c r="K79" s="23"/>
      <c r="L79" s="24">
        <v>2</v>
      </c>
      <c r="M79" s="24"/>
    </row>
    <row r="80" s="191" customFormat="1" ht="19.5" customHeight="1" spans="1:13">
      <c r="A80" s="13">
        <v>80</v>
      </c>
      <c r="B80" s="14" t="s">
        <v>56</v>
      </c>
      <c r="C80" s="14" t="s">
        <v>57</v>
      </c>
      <c r="D80" s="269" t="s">
        <v>190</v>
      </c>
      <c r="E80" s="269" t="s">
        <v>282</v>
      </c>
      <c r="F80" s="15" t="s">
        <v>283</v>
      </c>
      <c r="G80" s="15" t="s">
        <v>61</v>
      </c>
      <c r="H80" s="15" t="s">
        <v>284</v>
      </c>
      <c r="I80" s="122"/>
      <c r="J80" s="23"/>
      <c r="K80" s="23"/>
      <c r="L80" s="24">
        <v>2</v>
      </c>
      <c r="M80" s="24"/>
    </row>
    <row r="81" s="191" customFormat="1" ht="19.5" customHeight="1" spans="1:13">
      <c r="A81" s="13">
        <v>81</v>
      </c>
      <c r="B81" s="14" t="s">
        <v>56</v>
      </c>
      <c r="C81" s="14" t="s">
        <v>57</v>
      </c>
      <c r="D81" s="269" t="s">
        <v>190</v>
      </c>
      <c r="E81" s="269" t="s">
        <v>285</v>
      </c>
      <c r="F81" s="15" t="s">
        <v>286</v>
      </c>
      <c r="G81" s="15" t="s">
        <v>61</v>
      </c>
      <c r="H81" s="15" t="s">
        <v>287</v>
      </c>
      <c r="I81" s="122"/>
      <c r="J81" s="23"/>
      <c r="K81" s="23"/>
      <c r="L81" s="24">
        <v>2</v>
      </c>
      <c r="M81" s="24"/>
    </row>
    <row r="82" s="191" customFormat="1" ht="19.5" customHeight="1" spans="1:13">
      <c r="A82" s="13">
        <v>82</v>
      </c>
      <c r="B82" s="14" t="s">
        <v>56</v>
      </c>
      <c r="C82" s="14" t="s">
        <v>57</v>
      </c>
      <c r="D82" s="269" t="s">
        <v>190</v>
      </c>
      <c r="E82" s="269" t="s">
        <v>288</v>
      </c>
      <c r="F82" s="15" t="s">
        <v>289</v>
      </c>
      <c r="G82" s="15" t="s">
        <v>61</v>
      </c>
      <c r="H82" s="15" t="s">
        <v>290</v>
      </c>
      <c r="I82" s="122"/>
      <c r="J82" s="23"/>
      <c r="K82" s="23"/>
      <c r="L82" s="24">
        <v>2</v>
      </c>
      <c r="M82" s="24"/>
    </row>
    <row r="83" s="191" customFormat="1" ht="19.5" customHeight="1" spans="1:13">
      <c r="A83" s="13">
        <v>83</v>
      </c>
      <c r="B83" s="14" t="s">
        <v>56</v>
      </c>
      <c r="C83" s="14" t="s">
        <v>57</v>
      </c>
      <c r="D83" s="269" t="s">
        <v>190</v>
      </c>
      <c r="E83" s="269" t="s">
        <v>291</v>
      </c>
      <c r="F83" s="15" t="s">
        <v>292</v>
      </c>
      <c r="G83" s="15" t="s">
        <v>61</v>
      </c>
      <c r="H83" s="15" t="s">
        <v>293</v>
      </c>
      <c r="I83" s="122"/>
      <c r="J83" s="23"/>
      <c r="K83" s="23"/>
      <c r="L83" s="24">
        <v>2</v>
      </c>
      <c r="M83" s="24"/>
    </row>
    <row r="84" s="191" customFormat="1" ht="19.5" customHeight="1" spans="1:13">
      <c r="A84" s="13">
        <v>84</v>
      </c>
      <c r="B84" s="14" t="s">
        <v>56</v>
      </c>
      <c r="C84" s="14" t="s">
        <v>57</v>
      </c>
      <c r="D84" s="269" t="s">
        <v>190</v>
      </c>
      <c r="E84" s="269" t="s">
        <v>294</v>
      </c>
      <c r="F84" s="15" t="s">
        <v>295</v>
      </c>
      <c r="G84" s="15" t="s">
        <v>61</v>
      </c>
      <c r="H84" s="15" t="s">
        <v>296</v>
      </c>
      <c r="I84" s="122"/>
      <c r="J84" s="23"/>
      <c r="K84" s="23"/>
      <c r="L84" s="24">
        <v>2</v>
      </c>
      <c r="M84" s="24"/>
    </row>
    <row r="85" s="191" customFormat="1" ht="19.5" customHeight="1" spans="1:13">
      <c r="A85" s="13">
        <v>85</v>
      </c>
      <c r="B85" s="14" t="s">
        <v>56</v>
      </c>
      <c r="C85" s="14" t="s">
        <v>57</v>
      </c>
      <c r="D85" s="269" t="s">
        <v>190</v>
      </c>
      <c r="E85" s="269" t="s">
        <v>128</v>
      </c>
      <c r="F85" s="15" t="s">
        <v>297</v>
      </c>
      <c r="G85" s="15" t="s">
        <v>61</v>
      </c>
      <c r="H85" s="15" t="s">
        <v>298</v>
      </c>
      <c r="I85" s="122"/>
      <c r="J85" s="23"/>
      <c r="K85" s="23"/>
      <c r="L85" s="24">
        <v>2</v>
      </c>
      <c r="M85" s="24"/>
    </row>
    <row r="86" s="191" customFormat="1" ht="19.5" customHeight="1" spans="1:13">
      <c r="A86" s="13">
        <v>86</v>
      </c>
      <c r="B86" s="14" t="s">
        <v>56</v>
      </c>
      <c r="C86" s="14" t="s">
        <v>57</v>
      </c>
      <c r="D86" s="269" t="s">
        <v>190</v>
      </c>
      <c r="E86" s="269" t="s">
        <v>299</v>
      </c>
      <c r="F86" s="15" t="s">
        <v>300</v>
      </c>
      <c r="G86" s="15" t="s">
        <v>61</v>
      </c>
      <c r="H86" s="15" t="s">
        <v>301</v>
      </c>
      <c r="I86" s="122"/>
      <c r="J86" s="23"/>
      <c r="K86" s="23"/>
      <c r="L86" s="24">
        <v>2</v>
      </c>
      <c r="M86" s="24"/>
    </row>
    <row r="87" s="191" customFormat="1" ht="19.5" customHeight="1" spans="1:13">
      <c r="A87" s="13">
        <v>87</v>
      </c>
      <c r="B87" s="14" t="s">
        <v>56</v>
      </c>
      <c r="C87" s="14" t="s">
        <v>57</v>
      </c>
      <c r="D87" s="269" t="s">
        <v>190</v>
      </c>
      <c r="E87" s="269" t="s">
        <v>133</v>
      </c>
      <c r="F87" s="15" t="s">
        <v>302</v>
      </c>
      <c r="G87" s="15" t="s">
        <v>61</v>
      </c>
      <c r="H87" s="15" t="s">
        <v>303</v>
      </c>
      <c r="I87" s="122"/>
      <c r="J87" s="23"/>
      <c r="K87" s="23"/>
      <c r="L87" s="24">
        <v>2</v>
      </c>
      <c r="M87" s="24"/>
    </row>
    <row r="88" s="191" customFormat="1" ht="19.5" customHeight="1" spans="1:13">
      <c r="A88" s="13">
        <v>88</v>
      </c>
      <c r="B88" s="14" t="s">
        <v>56</v>
      </c>
      <c r="C88" s="14" t="s">
        <v>57</v>
      </c>
      <c r="D88" s="269" t="s">
        <v>190</v>
      </c>
      <c r="E88" s="269" t="s">
        <v>136</v>
      </c>
      <c r="F88" s="15" t="s">
        <v>304</v>
      </c>
      <c r="G88" s="15" t="s">
        <v>61</v>
      </c>
      <c r="H88" s="15" t="s">
        <v>305</v>
      </c>
      <c r="I88" s="23" t="s">
        <v>63</v>
      </c>
      <c r="J88" s="88"/>
      <c r="K88" s="88"/>
      <c r="L88" s="24">
        <v>2</v>
      </c>
      <c r="M88" s="24"/>
    </row>
    <row r="89" s="191" customFormat="1" ht="19.5" customHeight="1" spans="1:13">
      <c r="A89" s="13">
        <v>89</v>
      </c>
      <c r="B89" s="14" t="s">
        <v>56</v>
      </c>
      <c r="C89" s="14" t="s">
        <v>57</v>
      </c>
      <c r="D89" s="269" t="s">
        <v>190</v>
      </c>
      <c r="E89" s="269" t="s">
        <v>306</v>
      </c>
      <c r="F89" s="15" t="s">
        <v>307</v>
      </c>
      <c r="G89" s="15" t="s">
        <v>61</v>
      </c>
      <c r="H89" s="15" t="s">
        <v>308</v>
      </c>
      <c r="I89" s="122"/>
      <c r="J89" s="23"/>
      <c r="K89" s="23"/>
      <c r="L89" s="24">
        <v>2</v>
      </c>
      <c r="M89" s="24"/>
    </row>
    <row r="90" s="191" customFormat="1" ht="19.5" customHeight="1" spans="1:13">
      <c r="A90" s="13">
        <v>90</v>
      </c>
      <c r="B90" s="14" t="s">
        <v>56</v>
      </c>
      <c r="C90" s="14" t="s">
        <v>57</v>
      </c>
      <c r="D90" s="269" t="s">
        <v>190</v>
      </c>
      <c r="E90" s="269" t="s">
        <v>309</v>
      </c>
      <c r="F90" s="15" t="s">
        <v>310</v>
      </c>
      <c r="G90" s="15" t="s">
        <v>61</v>
      </c>
      <c r="H90" s="15" t="s">
        <v>311</v>
      </c>
      <c r="I90" s="122"/>
      <c r="J90" s="23"/>
      <c r="K90" s="23"/>
      <c r="L90" s="24">
        <v>2</v>
      </c>
      <c r="M90" s="24"/>
    </row>
    <row r="91" s="191" customFormat="1" ht="19.5" customHeight="1" spans="1:13">
      <c r="A91" s="13">
        <v>91</v>
      </c>
      <c r="B91" s="14" t="s">
        <v>56</v>
      </c>
      <c r="C91" s="14" t="s">
        <v>57</v>
      </c>
      <c r="D91" s="269" t="s">
        <v>190</v>
      </c>
      <c r="E91" s="269" t="s">
        <v>312</v>
      </c>
      <c r="F91" s="15" t="s">
        <v>313</v>
      </c>
      <c r="G91" s="15" t="s">
        <v>61</v>
      </c>
      <c r="H91" s="15" t="s">
        <v>314</v>
      </c>
      <c r="I91" s="122"/>
      <c r="J91" s="23"/>
      <c r="K91" s="23"/>
      <c r="L91" s="24">
        <v>2</v>
      </c>
      <c r="M91" s="24"/>
    </row>
    <row r="92" s="191" customFormat="1" ht="19.5" customHeight="1" spans="1:13">
      <c r="A92" s="13">
        <v>92</v>
      </c>
      <c r="B92" s="14" t="s">
        <v>56</v>
      </c>
      <c r="C92" s="14" t="s">
        <v>57</v>
      </c>
      <c r="D92" s="269" t="s">
        <v>190</v>
      </c>
      <c r="E92" s="269" t="s">
        <v>315</v>
      </c>
      <c r="F92" s="15" t="s">
        <v>316</v>
      </c>
      <c r="G92" s="15" t="s">
        <v>61</v>
      </c>
      <c r="H92" s="15" t="s">
        <v>317</v>
      </c>
      <c r="I92" s="122" t="s">
        <v>63</v>
      </c>
      <c r="J92" s="23"/>
      <c r="K92" s="23"/>
      <c r="L92" s="24">
        <v>2</v>
      </c>
      <c r="M92" s="52" t="s">
        <v>70</v>
      </c>
    </row>
    <row r="93" s="191" customFormat="1" ht="19.5" customHeight="1" spans="1:13">
      <c r="A93" s="13">
        <v>151</v>
      </c>
      <c r="B93" s="14" t="s">
        <v>56</v>
      </c>
      <c r="C93" s="14" t="s">
        <v>57</v>
      </c>
      <c r="D93" s="269" t="s">
        <v>190</v>
      </c>
      <c r="E93" s="15" t="s">
        <v>318</v>
      </c>
      <c r="F93" s="15" t="s">
        <v>319</v>
      </c>
      <c r="G93" s="15" t="s">
        <v>61</v>
      </c>
      <c r="H93" s="15" t="s">
        <v>320</v>
      </c>
      <c r="I93" s="15" t="s">
        <v>63</v>
      </c>
      <c r="J93" s="23"/>
      <c r="K93" s="23"/>
      <c r="L93" s="24">
        <v>2</v>
      </c>
      <c r="M93" s="24"/>
    </row>
    <row r="94" s="191" customFormat="1" ht="19.5" customHeight="1" spans="1:13">
      <c r="A94" s="13">
        <v>93</v>
      </c>
      <c r="B94" s="14" t="s">
        <v>56</v>
      </c>
      <c r="C94" s="14" t="s">
        <v>57</v>
      </c>
      <c r="D94" s="269" t="s">
        <v>190</v>
      </c>
      <c r="E94" s="269" t="s">
        <v>321</v>
      </c>
      <c r="F94" s="15" t="s">
        <v>322</v>
      </c>
      <c r="G94" s="15" t="s">
        <v>61</v>
      </c>
      <c r="H94" s="15" t="s">
        <v>323</v>
      </c>
      <c r="I94" s="122"/>
      <c r="J94" s="23"/>
      <c r="K94" s="23"/>
      <c r="L94" s="24">
        <v>2</v>
      </c>
      <c r="M94" s="24"/>
    </row>
    <row r="95" s="191" customFormat="1" ht="19.5" customHeight="1" spans="1:13">
      <c r="A95" s="13">
        <v>94</v>
      </c>
      <c r="B95" s="14" t="s">
        <v>56</v>
      </c>
      <c r="C95" s="14" t="s">
        <v>57</v>
      </c>
      <c r="D95" s="269" t="s">
        <v>190</v>
      </c>
      <c r="E95" s="269" t="s">
        <v>139</v>
      </c>
      <c r="F95" s="15" t="s">
        <v>324</v>
      </c>
      <c r="G95" s="15" t="s">
        <v>61</v>
      </c>
      <c r="H95" s="15" t="s">
        <v>325</v>
      </c>
      <c r="I95" s="122"/>
      <c r="J95" s="23"/>
      <c r="K95" s="23"/>
      <c r="L95" s="24">
        <v>2</v>
      </c>
      <c r="M95" s="24"/>
    </row>
    <row r="96" s="191" customFormat="1" ht="19.5" customHeight="1" spans="1:13">
      <c r="A96" s="13">
        <v>95</v>
      </c>
      <c r="B96" s="14" t="s">
        <v>56</v>
      </c>
      <c r="C96" s="14" t="s">
        <v>57</v>
      </c>
      <c r="D96" s="269" t="s">
        <v>190</v>
      </c>
      <c r="E96" s="269" t="s">
        <v>326</v>
      </c>
      <c r="F96" s="15" t="s">
        <v>327</v>
      </c>
      <c r="G96" s="15" t="s">
        <v>61</v>
      </c>
      <c r="H96" s="15" t="s">
        <v>328</v>
      </c>
      <c r="I96" s="122"/>
      <c r="J96" s="23"/>
      <c r="K96" s="23"/>
      <c r="L96" s="24">
        <v>2</v>
      </c>
      <c r="M96" s="24"/>
    </row>
    <row r="97" s="191" customFormat="1" ht="19.5" customHeight="1" spans="1:13">
      <c r="A97" s="13">
        <v>96</v>
      </c>
      <c r="B97" s="14" t="s">
        <v>56</v>
      </c>
      <c r="C97" s="14" t="s">
        <v>57</v>
      </c>
      <c r="D97" s="269" t="s">
        <v>190</v>
      </c>
      <c r="E97" s="269" t="s">
        <v>329</v>
      </c>
      <c r="F97" s="15" t="s">
        <v>330</v>
      </c>
      <c r="G97" s="15" t="s">
        <v>61</v>
      </c>
      <c r="H97" s="15" t="s">
        <v>331</v>
      </c>
      <c r="I97" s="122"/>
      <c r="J97" s="23"/>
      <c r="K97" s="23"/>
      <c r="L97" s="24">
        <v>2</v>
      </c>
      <c r="M97" s="24"/>
    </row>
    <row r="98" s="191" customFormat="1" ht="19.5" customHeight="1" spans="1:13">
      <c r="A98" s="13">
        <v>97</v>
      </c>
      <c r="B98" s="14" t="s">
        <v>56</v>
      </c>
      <c r="C98" s="14" t="s">
        <v>57</v>
      </c>
      <c r="D98" s="269" t="s">
        <v>190</v>
      </c>
      <c r="E98" s="269" t="s">
        <v>332</v>
      </c>
      <c r="F98" s="15" t="s">
        <v>333</v>
      </c>
      <c r="G98" s="15" t="s">
        <v>61</v>
      </c>
      <c r="H98" s="15" t="s">
        <v>334</v>
      </c>
      <c r="I98" s="122"/>
      <c r="J98" s="23"/>
      <c r="K98" s="23"/>
      <c r="L98" s="24">
        <v>2</v>
      </c>
      <c r="M98" s="24"/>
    </row>
    <row r="99" s="79" customFormat="1" ht="19.5" customHeight="1" spans="1:13">
      <c r="A99" s="13">
        <v>98</v>
      </c>
      <c r="B99" s="14" t="s">
        <v>56</v>
      </c>
      <c r="C99" s="14" t="s">
        <v>57</v>
      </c>
      <c r="D99" s="269" t="s">
        <v>190</v>
      </c>
      <c r="E99" s="269" t="s">
        <v>142</v>
      </c>
      <c r="F99" s="15" t="s">
        <v>335</v>
      </c>
      <c r="G99" s="15" t="s">
        <v>61</v>
      </c>
      <c r="H99" s="15" t="s">
        <v>336</v>
      </c>
      <c r="I99" s="23" t="s">
        <v>63</v>
      </c>
      <c r="J99" s="88"/>
      <c r="K99" s="88"/>
      <c r="L99" s="24">
        <v>2</v>
      </c>
      <c r="M99" s="24"/>
    </row>
    <row r="100" s="191" customFormat="1" ht="19.5" customHeight="1" spans="1:13">
      <c r="A100" s="13">
        <v>99</v>
      </c>
      <c r="B100" s="14" t="s">
        <v>56</v>
      </c>
      <c r="C100" s="14" t="s">
        <v>57</v>
      </c>
      <c r="D100" s="269" t="s">
        <v>190</v>
      </c>
      <c r="E100" s="269" t="s">
        <v>145</v>
      </c>
      <c r="F100" s="15" t="s">
        <v>337</v>
      </c>
      <c r="G100" s="15" t="s">
        <v>61</v>
      </c>
      <c r="H100" s="15" t="s">
        <v>338</v>
      </c>
      <c r="I100" s="23" t="s">
        <v>63</v>
      </c>
      <c r="J100" s="88"/>
      <c r="K100" s="88"/>
      <c r="L100" s="24">
        <v>2</v>
      </c>
      <c r="M100" s="24"/>
    </row>
    <row r="101" s="191" customFormat="1" ht="19.5" customHeight="1" spans="1:13">
      <c r="A101" s="13">
        <v>100</v>
      </c>
      <c r="B101" s="14" t="s">
        <v>56</v>
      </c>
      <c r="C101" s="14" t="s">
        <v>57</v>
      </c>
      <c r="D101" s="269" t="s">
        <v>190</v>
      </c>
      <c r="E101" s="269" t="s">
        <v>148</v>
      </c>
      <c r="F101" s="15" t="s">
        <v>339</v>
      </c>
      <c r="G101" s="15" t="s">
        <v>61</v>
      </c>
      <c r="H101" s="15" t="s">
        <v>340</v>
      </c>
      <c r="I101" s="122"/>
      <c r="J101" s="23"/>
      <c r="K101" s="23"/>
      <c r="L101" s="24">
        <v>2</v>
      </c>
      <c r="M101" s="24"/>
    </row>
    <row r="102" s="191" customFormat="1" ht="19.5" customHeight="1" spans="1:13">
      <c r="A102" s="13">
        <v>101</v>
      </c>
      <c r="B102" s="14" t="s">
        <v>56</v>
      </c>
      <c r="C102" s="14" t="s">
        <v>57</v>
      </c>
      <c r="D102" s="269" t="s">
        <v>190</v>
      </c>
      <c r="E102" s="269" t="s">
        <v>341</v>
      </c>
      <c r="F102" s="15" t="s">
        <v>342</v>
      </c>
      <c r="G102" s="15" t="s">
        <v>61</v>
      </c>
      <c r="H102" s="15" t="s">
        <v>343</v>
      </c>
      <c r="I102" s="122" t="s">
        <v>63</v>
      </c>
      <c r="J102" s="23"/>
      <c r="K102" s="23"/>
      <c r="L102" s="24">
        <v>2</v>
      </c>
      <c r="M102" s="52" t="s">
        <v>70</v>
      </c>
    </row>
    <row r="103" s="191" customFormat="1" ht="19.5" customHeight="1" spans="1:13">
      <c r="A103" s="13">
        <v>102</v>
      </c>
      <c r="B103" s="14" t="s">
        <v>56</v>
      </c>
      <c r="C103" s="14" t="s">
        <v>57</v>
      </c>
      <c r="D103" s="269" t="s">
        <v>190</v>
      </c>
      <c r="E103" s="269" t="s">
        <v>344</v>
      </c>
      <c r="F103" s="15" t="s">
        <v>345</v>
      </c>
      <c r="G103" s="15" t="s">
        <v>61</v>
      </c>
      <c r="H103" s="15" t="s">
        <v>346</v>
      </c>
      <c r="I103" s="122"/>
      <c r="J103" s="23"/>
      <c r="K103" s="23"/>
      <c r="L103" s="24">
        <v>2</v>
      </c>
      <c r="M103" s="24"/>
    </row>
    <row r="104" s="191" customFormat="1" ht="19.5" customHeight="1" spans="1:13">
      <c r="A104" s="13">
        <v>103</v>
      </c>
      <c r="B104" s="14" t="s">
        <v>56</v>
      </c>
      <c r="C104" s="14" t="s">
        <v>57</v>
      </c>
      <c r="D104" s="269" t="s">
        <v>190</v>
      </c>
      <c r="E104" s="269" t="s">
        <v>347</v>
      </c>
      <c r="F104" s="15" t="s">
        <v>348</v>
      </c>
      <c r="G104" s="15" t="s">
        <v>61</v>
      </c>
      <c r="H104" s="15" t="s">
        <v>349</v>
      </c>
      <c r="I104" s="122"/>
      <c r="J104" s="23"/>
      <c r="K104" s="23"/>
      <c r="L104" s="24">
        <v>2</v>
      </c>
      <c r="M104" s="24"/>
    </row>
    <row r="105" s="191" customFormat="1" ht="19.5" customHeight="1" spans="1:13">
      <c r="A105" s="13">
        <v>104</v>
      </c>
      <c r="B105" s="14" t="s">
        <v>56</v>
      </c>
      <c r="C105" s="14" t="s">
        <v>57</v>
      </c>
      <c r="D105" s="269" t="s">
        <v>190</v>
      </c>
      <c r="E105" s="15" t="s">
        <v>350</v>
      </c>
      <c r="F105" s="15" t="s">
        <v>351</v>
      </c>
      <c r="G105" s="83" t="s">
        <v>61</v>
      </c>
      <c r="H105" s="83" t="s">
        <v>352</v>
      </c>
      <c r="I105" s="83" t="s">
        <v>63</v>
      </c>
      <c r="J105" s="23"/>
      <c r="K105" s="23"/>
      <c r="L105" s="24">
        <v>2</v>
      </c>
      <c r="M105" s="24"/>
    </row>
    <row r="106" s="191" customFormat="1" ht="19.5" customHeight="1" spans="1:13">
      <c r="A106" s="13">
        <v>105</v>
      </c>
      <c r="B106" s="14" t="s">
        <v>56</v>
      </c>
      <c r="C106" s="14" t="s">
        <v>57</v>
      </c>
      <c r="D106" s="269" t="s">
        <v>190</v>
      </c>
      <c r="E106" s="269" t="s">
        <v>353</v>
      </c>
      <c r="F106" s="15" t="s">
        <v>354</v>
      </c>
      <c r="G106" s="15" t="s">
        <v>61</v>
      </c>
      <c r="H106" s="15" t="s">
        <v>355</v>
      </c>
      <c r="I106" s="122"/>
      <c r="J106" s="23"/>
      <c r="K106" s="23"/>
      <c r="L106" s="24">
        <v>2</v>
      </c>
      <c r="M106" s="24"/>
    </row>
    <row r="107" s="191" customFormat="1" ht="19.5" customHeight="1" spans="1:13">
      <c r="A107" s="13">
        <v>106</v>
      </c>
      <c r="B107" s="14" t="s">
        <v>56</v>
      </c>
      <c r="C107" s="14" t="s">
        <v>57</v>
      </c>
      <c r="D107" s="269" t="s">
        <v>190</v>
      </c>
      <c r="E107" s="269" t="s">
        <v>356</v>
      </c>
      <c r="F107" s="15" t="s">
        <v>357</v>
      </c>
      <c r="G107" s="15" t="s">
        <v>61</v>
      </c>
      <c r="H107" s="15" t="s">
        <v>358</v>
      </c>
      <c r="I107" s="122"/>
      <c r="J107" s="23"/>
      <c r="K107" s="23"/>
      <c r="L107" s="24">
        <v>2</v>
      </c>
      <c r="M107" s="24"/>
    </row>
    <row r="108" s="191" customFormat="1" ht="19.5" customHeight="1" spans="1:13">
      <c r="A108" s="13">
        <v>107</v>
      </c>
      <c r="B108" s="14" t="s">
        <v>56</v>
      </c>
      <c r="C108" s="14" t="s">
        <v>57</v>
      </c>
      <c r="D108" s="269" t="s">
        <v>190</v>
      </c>
      <c r="E108" s="269" t="s">
        <v>359</v>
      </c>
      <c r="F108" s="15" t="s">
        <v>360</v>
      </c>
      <c r="G108" s="15" t="s">
        <v>61</v>
      </c>
      <c r="H108" s="15" t="s">
        <v>361</v>
      </c>
      <c r="I108" s="122" t="s">
        <v>63</v>
      </c>
      <c r="J108" s="23"/>
      <c r="K108" s="23"/>
      <c r="L108" s="24">
        <v>2</v>
      </c>
      <c r="M108" s="52" t="s">
        <v>70</v>
      </c>
    </row>
    <row r="109" s="191" customFormat="1" ht="19.5" customHeight="1" spans="1:13">
      <c r="A109" s="13">
        <v>108</v>
      </c>
      <c r="B109" s="14" t="s">
        <v>56</v>
      </c>
      <c r="C109" s="14" t="s">
        <v>57</v>
      </c>
      <c r="D109" s="269" t="s">
        <v>190</v>
      </c>
      <c r="E109" s="269" t="s">
        <v>362</v>
      </c>
      <c r="F109" s="15" t="s">
        <v>363</v>
      </c>
      <c r="G109" s="15" t="s">
        <v>61</v>
      </c>
      <c r="H109" s="15" t="s">
        <v>364</v>
      </c>
      <c r="I109" s="122" t="s">
        <v>63</v>
      </c>
      <c r="J109" s="23"/>
      <c r="K109" s="23"/>
      <c r="L109" s="24">
        <v>2</v>
      </c>
      <c r="M109" s="52" t="s">
        <v>70</v>
      </c>
    </row>
    <row r="110" s="191" customFormat="1" ht="19.5" customHeight="1" spans="1:13">
      <c r="A110" s="13">
        <v>109</v>
      </c>
      <c r="B110" s="14" t="s">
        <v>56</v>
      </c>
      <c r="C110" s="14" t="s">
        <v>57</v>
      </c>
      <c r="D110" s="269" t="s">
        <v>190</v>
      </c>
      <c r="E110" s="269" t="s">
        <v>157</v>
      </c>
      <c r="F110" s="15" t="s">
        <v>365</v>
      </c>
      <c r="G110" s="15" t="s">
        <v>61</v>
      </c>
      <c r="H110" s="15" t="s">
        <v>366</v>
      </c>
      <c r="I110" s="122"/>
      <c r="J110" s="23"/>
      <c r="K110" s="23"/>
      <c r="L110" s="24">
        <v>2</v>
      </c>
      <c r="M110" s="24"/>
    </row>
    <row r="111" s="191" customFormat="1" ht="19.5" customHeight="1" spans="1:14">
      <c r="A111" s="13">
        <v>110</v>
      </c>
      <c r="B111" s="14" t="s">
        <v>56</v>
      </c>
      <c r="C111" s="14" t="s">
        <v>57</v>
      </c>
      <c r="D111" s="269" t="s">
        <v>190</v>
      </c>
      <c r="E111" s="269" t="s">
        <v>160</v>
      </c>
      <c r="F111" s="15" t="s">
        <v>367</v>
      </c>
      <c r="G111" s="15" t="s">
        <v>61</v>
      </c>
      <c r="H111" s="15" t="s">
        <v>368</v>
      </c>
      <c r="I111" s="122" t="s">
        <v>63</v>
      </c>
      <c r="J111" s="23"/>
      <c r="K111" s="23"/>
      <c r="L111" s="24">
        <v>2</v>
      </c>
      <c r="M111" s="24"/>
      <c r="N111" s="191" t="s">
        <v>89</v>
      </c>
    </row>
    <row r="112" s="191" customFormat="1" ht="19.5" customHeight="1" spans="1:13">
      <c r="A112" s="13">
        <v>111</v>
      </c>
      <c r="B112" s="14" t="s">
        <v>56</v>
      </c>
      <c r="C112" s="14" t="s">
        <v>57</v>
      </c>
      <c r="D112" s="269" t="s">
        <v>190</v>
      </c>
      <c r="E112" s="269" t="s">
        <v>369</v>
      </c>
      <c r="F112" s="15" t="s">
        <v>370</v>
      </c>
      <c r="G112" s="15" t="s">
        <v>61</v>
      </c>
      <c r="H112" s="15" t="s">
        <v>371</v>
      </c>
      <c r="I112" s="122"/>
      <c r="J112" s="23"/>
      <c r="K112" s="23"/>
      <c r="L112" s="24">
        <v>2</v>
      </c>
      <c r="M112" s="24"/>
    </row>
    <row r="113" s="191" customFormat="1" ht="19.5" customHeight="1" spans="1:13">
      <c r="A113" s="13">
        <v>149</v>
      </c>
      <c r="B113" s="14" t="s">
        <v>56</v>
      </c>
      <c r="C113" s="14" t="s">
        <v>57</v>
      </c>
      <c r="D113" s="269" t="s">
        <v>190</v>
      </c>
      <c r="E113" s="15" t="s">
        <v>372</v>
      </c>
      <c r="F113" s="15" t="s">
        <v>373</v>
      </c>
      <c r="G113" s="15" t="s">
        <v>61</v>
      </c>
      <c r="H113" s="15" t="s">
        <v>374</v>
      </c>
      <c r="I113" s="15" t="s">
        <v>63</v>
      </c>
      <c r="J113" s="23"/>
      <c r="K113" s="23"/>
      <c r="L113" s="24">
        <v>2</v>
      </c>
      <c r="M113" s="24"/>
    </row>
    <row r="114" s="191" customFormat="1" ht="19.5" customHeight="1" spans="1:13">
      <c r="A114" s="13">
        <v>153</v>
      </c>
      <c r="B114" s="14" t="s">
        <v>56</v>
      </c>
      <c r="C114" s="14" t="s">
        <v>57</v>
      </c>
      <c r="D114" s="269" t="s">
        <v>190</v>
      </c>
      <c r="E114" s="15" t="s">
        <v>375</v>
      </c>
      <c r="F114" s="15" t="s">
        <v>376</v>
      </c>
      <c r="G114" s="15" t="s">
        <v>61</v>
      </c>
      <c r="H114" s="15" t="s">
        <v>377</v>
      </c>
      <c r="I114" s="15" t="s">
        <v>63</v>
      </c>
      <c r="J114" s="23"/>
      <c r="K114" s="23"/>
      <c r="L114" s="24">
        <v>2</v>
      </c>
      <c r="M114" s="24"/>
    </row>
    <row r="115" s="191" customFormat="1" ht="19.5" customHeight="1" spans="1:13">
      <c r="A115" s="13">
        <v>112</v>
      </c>
      <c r="B115" s="14" t="s">
        <v>56</v>
      </c>
      <c r="C115" s="14" t="s">
        <v>57</v>
      </c>
      <c r="D115" s="269" t="s">
        <v>190</v>
      </c>
      <c r="E115" s="269" t="s">
        <v>378</v>
      </c>
      <c r="F115" s="15" t="s">
        <v>379</v>
      </c>
      <c r="G115" s="15" t="s">
        <v>61</v>
      </c>
      <c r="H115" s="15" t="s">
        <v>380</v>
      </c>
      <c r="I115" s="122"/>
      <c r="J115" s="23"/>
      <c r="K115" s="23"/>
      <c r="L115" s="24">
        <v>2</v>
      </c>
      <c r="M115" s="24"/>
    </row>
    <row r="116" s="191" customFormat="1" ht="19.5" customHeight="1" spans="1:13">
      <c r="A116" s="13">
        <v>113</v>
      </c>
      <c r="B116" s="14" t="s">
        <v>56</v>
      </c>
      <c r="C116" s="14" t="s">
        <v>57</v>
      </c>
      <c r="D116" s="269" t="s">
        <v>190</v>
      </c>
      <c r="E116" s="269" t="s">
        <v>381</v>
      </c>
      <c r="F116" s="15" t="s">
        <v>382</v>
      </c>
      <c r="G116" s="15" t="s">
        <v>61</v>
      </c>
      <c r="H116" s="15" t="s">
        <v>383</v>
      </c>
      <c r="I116" s="122"/>
      <c r="J116" s="23"/>
      <c r="K116" s="23"/>
      <c r="L116" s="24">
        <v>2</v>
      </c>
      <c r="M116" s="24"/>
    </row>
    <row r="117" s="191" customFormat="1" ht="19.5" customHeight="1" spans="1:13">
      <c r="A117" s="13">
        <v>114</v>
      </c>
      <c r="B117" s="14" t="s">
        <v>56</v>
      </c>
      <c r="C117" s="14" t="s">
        <v>57</v>
      </c>
      <c r="D117" s="269" t="s">
        <v>190</v>
      </c>
      <c r="E117" s="269" t="s">
        <v>384</v>
      </c>
      <c r="F117" s="15" t="s">
        <v>385</v>
      </c>
      <c r="G117" s="15" t="s">
        <v>61</v>
      </c>
      <c r="H117" s="15" t="s">
        <v>386</v>
      </c>
      <c r="I117" s="122"/>
      <c r="J117" s="23"/>
      <c r="K117" s="23"/>
      <c r="L117" s="24">
        <v>2</v>
      </c>
      <c r="M117" s="24"/>
    </row>
    <row r="118" s="191" customFormat="1" ht="19.5" customHeight="1" spans="1:13">
      <c r="A118" s="13">
        <v>115</v>
      </c>
      <c r="B118" s="74" t="s">
        <v>56</v>
      </c>
      <c r="C118" s="14" t="s">
        <v>57</v>
      </c>
      <c r="D118" s="269" t="s">
        <v>190</v>
      </c>
      <c r="E118" s="269" t="s">
        <v>387</v>
      </c>
      <c r="F118" s="15" t="s">
        <v>388</v>
      </c>
      <c r="G118" s="15" t="s">
        <v>61</v>
      </c>
      <c r="H118" s="15" t="s">
        <v>389</v>
      </c>
      <c r="I118" s="122"/>
      <c r="J118" s="23"/>
      <c r="K118" s="23"/>
      <c r="L118" s="24">
        <v>2</v>
      </c>
      <c r="M118" s="24"/>
    </row>
    <row r="119" s="191" customFormat="1" ht="19.5" customHeight="1" spans="1:13">
      <c r="A119" s="13">
        <v>116</v>
      </c>
      <c r="B119" s="74" t="s">
        <v>56</v>
      </c>
      <c r="C119" s="14" t="s">
        <v>57</v>
      </c>
      <c r="D119" s="269" t="s">
        <v>190</v>
      </c>
      <c r="E119" s="269" t="s">
        <v>390</v>
      </c>
      <c r="F119" s="15" t="s">
        <v>391</v>
      </c>
      <c r="G119" s="15" t="s">
        <v>61</v>
      </c>
      <c r="H119" s="15" t="s">
        <v>392</v>
      </c>
      <c r="I119" s="122"/>
      <c r="J119" s="23"/>
      <c r="K119" s="23"/>
      <c r="L119" s="24">
        <v>2</v>
      </c>
      <c r="M119" s="24"/>
    </row>
    <row r="120" s="191" customFormat="1" ht="19.5" customHeight="1" spans="1:13">
      <c r="A120" s="13">
        <v>117</v>
      </c>
      <c r="B120" s="14" t="s">
        <v>56</v>
      </c>
      <c r="C120" s="14" t="s">
        <v>57</v>
      </c>
      <c r="D120" s="269" t="s">
        <v>190</v>
      </c>
      <c r="E120" s="269" t="s">
        <v>167</v>
      </c>
      <c r="F120" s="15" t="s">
        <v>393</v>
      </c>
      <c r="G120" s="15" t="s">
        <v>61</v>
      </c>
      <c r="H120" s="15" t="s">
        <v>394</v>
      </c>
      <c r="I120" s="122"/>
      <c r="J120" s="23"/>
      <c r="K120" s="23"/>
      <c r="L120" s="24">
        <v>2</v>
      </c>
      <c r="M120" s="24"/>
    </row>
    <row r="121" s="191" customFormat="1" ht="19.5" customHeight="1" spans="1:13">
      <c r="A121" s="13">
        <v>118</v>
      </c>
      <c r="B121" s="14" t="s">
        <v>56</v>
      </c>
      <c r="C121" s="14" t="s">
        <v>57</v>
      </c>
      <c r="D121" s="269" t="s">
        <v>190</v>
      </c>
      <c r="E121" s="269" t="s">
        <v>170</v>
      </c>
      <c r="F121" s="15" t="s">
        <v>395</v>
      </c>
      <c r="G121" s="15" t="s">
        <v>61</v>
      </c>
      <c r="H121" s="15" t="s">
        <v>396</v>
      </c>
      <c r="I121" s="122"/>
      <c r="J121" s="23"/>
      <c r="K121" s="23"/>
      <c r="L121" s="24">
        <v>2</v>
      </c>
      <c r="M121" s="24"/>
    </row>
    <row r="122" s="191" customFormat="1" ht="19.5" customHeight="1" spans="1:13">
      <c r="A122" s="13">
        <v>119</v>
      </c>
      <c r="B122" s="14" t="s">
        <v>56</v>
      </c>
      <c r="C122" s="14" t="s">
        <v>57</v>
      </c>
      <c r="D122" s="269" t="s">
        <v>190</v>
      </c>
      <c r="E122" s="269" t="s">
        <v>397</v>
      </c>
      <c r="F122" s="15" t="s">
        <v>398</v>
      </c>
      <c r="G122" s="15" t="s">
        <v>61</v>
      </c>
      <c r="H122" s="15" t="s">
        <v>399</v>
      </c>
      <c r="I122" s="122"/>
      <c r="J122" s="23"/>
      <c r="K122" s="23"/>
      <c r="L122" s="24">
        <v>2</v>
      </c>
      <c r="M122" s="24"/>
    </row>
    <row r="123" s="266" customFormat="1" ht="19.5" customHeight="1" spans="1:13">
      <c r="A123" s="53">
        <v>154</v>
      </c>
      <c r="B123" s="54" t="s">
        <v>56</v>
      </c>
      <c r="C123" s="54" t="s">
        <v>57</v>
      </c>
      <c r="D123" s="270" t="s">
        <v>190</v>
      </c>
      <c r="E123" s="55" t="s">
        <v>400</v>
      </c>
      <c r="F123" s="55" t="s">
        <v>401</v>
      </c>
      <c r="G123" s="55" t="s">
        <v>61</v>
      </c>
      <c r="H123" s="55" t="s">
        <v>402</v>
      </c>
      <c r="I123" s="55" t="s">
        <v>63</v>
      </c>
      <c r="J123" s="272"/>
      <c r="K123" s="272"/>
      <c r="L123" s="59">
        <v>2</v>
      </c>
      <c r="M123" s="59"/>
    </row>
    <row r="124" s="191" customFormat="1" ht="19.5" customHeight="1" spans="1:13">
      <c r="A124" s="13">
        <v>120</v>
      </c>
      <c r="B124" s="14" t="s">
        <v>56</v>
      </c>
      <c r="C124" s="14" t="s">
        <v>57</v>
      </c>
      <c r="D124" s="269" t="s">
        <v>190</v>
      </c>
      <c r="E124" s="269" t="s">
        <v>403</v>
      </c>
      <c r="F124" s="15" t="s">
        <v>404</v>
      </c>
      <c r="G124" s="15" t="s">
        <v>61</v>
      </c>
      <c r="H124" s="15" t="s">
        <v>405</v>
      </c>
      <c r="I124" s="122"/>
      <c r="J124" s="23"/>
      <c r="K124" s="23"/>
      <c r="L124" s="24">
        <v>2</v>
      </c>
      <c r="M124" s="24"/>
    </row>
    <row r="125" s="191" customFormat="1" ht="19.5" customHeight="1" spans="1:13">
      <c r="A125" s="13">
        <v>121</v>
      </c>
      <c r="B125" s="14" t="s">
        <v>56</v>
      </c>
      <c r="C125" s="14" t="s">
        <v>57</v>
      </c>
      <c r="D125" s="269" t="s">
        <v>190</v>
      </c>
      <c r="E125" s="15" t="s">
        <v>406</v>
      </c>
      <c r="F125" s="15" t="s">
        <v>407</v>
      </c>
      <c r="G125" s="83" t="s">
        <v>61</v>
      </c>
      <c r="H125" s="83" t="s">
        <v>408</v>
      </c>
      <c r="I125" s="83" t="s">
        <v>63</v>
      </c>
      <c r="J125" s="23"/>
      <c r="K125" s="23"/>
      <c r="L125" s="24">
        <v>2</v>
      </c>
      <c r="M125" s="24"/>
    </row>
    <row r="126" s="191" customFormat="1" ht="19.5" customHeight="1" spans="1:13">
      <c r="A126" s="13">
        <v>148</v>
      </c>
      <c r="B126" s="14" t="s">
        <v>56</v>
      </c>
      <c r="C126" s="14" t="s">
        <v>57</v>
      </c>
      <c r="D126" s="269" t="s">
        <v>190</v>
      </c>
      <c r="E126" s="15" t="s">
        <v>409</v>
      </c>
      <c r="F126" s="15" t="s">
        <v>410</v>
      </c>
      <c r="G126" s="15" t="s">
        <v>61</v>
      </c>
      <c r="H126" s="15" t="s">
        <v>411</v>
      </c>
      <c r="I126" s="15" t="s">
        <v>63</v>
      </c>
      <c r="J126" s="23"/>
      <c r="K126" s="23"/>
      <c r="L126" s="24">
        <v>2</v>
      </c>
      <c r="M126" s="24"/>
    </row>
    <row r="127" s="191" customFormat="1" ht="19.5" customHeight="1" spans="1:13">
      <c r="A127" s="13">
        <v>122</v>
      </c>
      <c r="B127" s="14" t="s">
        <v>56</v>
      </c>
      <c r="C127" s="14" t="s">
        <v>57</v>
      </c>
      <c r="D127" s="269" t="s">
        <v>190</v>
      </c>
      <c r="E127" s="269" t="s">
        <v>173</v>
      </c>
      <c r="F127" s="15" t="s">
        <v>412</v>
      </c>
      <c r="G127" s="15" t="s">
        <v>61</v>
      </c>
      <c r="H127" s="15" t="s">
        <v>413</v>
      </c>
      <c r="I127" s="122"/>
      <c r="J127" s="23"/>
      <c r="K127" s="23"/>
      <c r="L127" s="24">
        <v>2</v>
      </c>
      <c r="M127" s="24"/>
    </row>
    <row r="128" s="191" customFormat="1" ht="19.5" customHeight="1" spans="1:13">
      <c r="A128" s="13">
        <v>123</v>
      </c>
      <c r="B128" s="14" t="s">
        <v>56</v>
      </c>
      <c r="C128" s="14" t="s">
        <v>57</v>
      </c>
      <c r="D128" s="269" t="s">
        <v>190</v>
      </c>
      <c r="E128" s="269" t="s">
        <v>414</v>
      </c>
      <c r="F128" s="15" t="s">
        <v>415</v>
      </c>
      <c r="G128" s="15" t="s">
        <v>61</v>
      </c>
      <c r="H128" s="15" t="s">
        <v>416</v>
      </c>
      <c r="I128" s="122" t="s">
        <v>63</v>
      </c>
      <c r="J128" s="23"/>
      <c r="K128" s="23"/>
      <c r="L128" s="24">
        <v>2</v>
      </c>
      <c r="M128" s="24"/>
    </row>
    <row r="129" s="191" customFormat="1" ht="19.5" customHeight="1" spans="1:13">
      <c r="A129" s="13">
        <v>124</v>
      </c>
      <c r="B129" s="14" t="s">
        <v>56</v>
      </c>
      <c r="C129" s="14" t="s">
        <v>57</v>
      </c>
      <c r="D129" s="269" t="s">
        <v>190</v>
      </c>
      <c r="E129" s="269" t="s">
        <v>417</v>
      </c>
      <c r="F129" s="15" t="s">
        <v>418</v>
      </c>
      <c r="G129" s="15" t="s">
        <v>61</v>
      </c>
      <c r="H129" s="15" t="s">
        <v>419</v>
      </c>
      <c r="I129" s="122"/>
      <c r="J129" s="23"/>
      <c r="K129" s="23"/>
      <c r="L129" s="24">
        <v>2</v>
      </c>
      <c r="M129" s="24"/>
    </row>
    <row r="130" s="191" customFormat="1" ht="19.5" customHeight="1" spans="1:14">
      <c r="A130" s="13">
        <v>125</v>
      </c>
      <c r="B130" s="14" t="s">
        <v>56</v>
      </c>
      <c r="C130" s="14" t="s">
        <v>57</v>
      </c>
      <c r="D130" s="269" t="s">
        <v>190</v>
      </c>
      <c r="E130" s="269" t="s">
        <v>420</v>
      </c>
      <c r="F130" s="15" t="s">
        <v>421</v>
      </c>
      <c r="G130" s="15" t="s">
        <v>61</v>
      </c>
      <c r="H130" s="15" t="s">
        <v>422</v>
      </c>
      <c r="I130" s="122"/>
      <c r="J130" s="23"/>
      <c r="K130" s="23"/>
      <c r="L130" s="24">
        <v>2</v>
      </c>
      <c r="M130" s="24"/>
      <c r="N130" s="185" t="s">
        <v>54</v>
      </c>
    </row>
    <row r="131" s="191" customFormat="1" ht="19.5" customHeight="1" spans="1:13">
      <c r="A131" s="13">
        <v>126</v>
      </c>
      <c r="B131" s="14" t="s">
        <v>56</v>
      </c>
      <c r="C131" s="14" t="s">
        <v>57</v>
      </c>
      <c r="D131" s="269" t="s">
        <v>190</v>
      </c>
      <c r="E131" s="269" t="s">
        <v>423</v>
      </c>
      <c r="F131" s="15" t="s">
        <v>424</v>
      </c>
      <c r="G131" s="15" t="s">
        <v>61</v>
      </c>
      <c r="H131" s="15" t="s">
        <v>425</v>
      </c>
      <c r="I131" s="122"/>
      <c r="J131" s="23"/>
      <c r="K131" s="23"/>
      <c r="L131" s="24">
        <v>2</v>
      </c>
      <c r="M131" s="24"/>
    </row>
    <row r="132" s="191" customFormat="1" ht="19.5" customHeight="1" spans="1:13">
      <c r="A132" s="13">
        <v>150</v>
      </c>
      <c r="B132" s="14" t="s">
        <v>56</v>
      </c>
      <c r="C132" s="14" t="s">
        <v>57</v>
      </c>
      <c r="D132" s="269" t="s">
        <v>190</v>
      </c>
      <c r="E132" s="15" t="s">
        <v>426</v>
      </c>
      <c r="F132" s="15" t="s">
        <v>427</v>
      </c>
      <c r="G132" s="15" t="s">
        <v>61</v>
      </c>
      <c r="H132" s="15" t="s">
        <v>428</v>
      </c>
      <c r="I132" s="15" t="s">
        <v>63</v>
      </c>
      <c r="J132" s="23"/>
      <c r="K132" s="23"/>
      <c r="L132" s="24">
        <v>2</v>
      </c>
      <c r="M132" s="24"/>
    </row>
    <row r="133" s="191" customFormat="1" ht="19.5" customHeight="1" spans="1:13">
      <c r="A133" s="13">
        <v>127</v>
      </c>
      <c r="B133" s="14" t="s">
        <v>56</v>
      </c>
      <c r="C133" s="14" t="s">
        <v>57</v>
      </c>
      <c r="D133" s="269" t="s">
        <v>190</v>
      </c>
      <c r="E133" s="269" t="s">
        <v>429</v>
      </c>
      <c r="F133" s="15" t="s">
        <v>430</v>
      </c>
      <c r="G133" s="15" t="s">
        <v>61</v>
      </c>
      <c r="H133" s="15" t="s">
        <v>431</v>
      </c>
      <c r="I133" s="122"/>
      <c r="J133" s="23"/>
      <c r="K133" s="23"/>
      <c r="L133" s="24">
        <v>2</v>
      </c>
      <c r="M133" s="24"/>
    </row>
    <row r="134" s="191" customFormat="1" ht="19.5" customHeight="1" spans="1:13">
      <c r="A134" s="13">
        <v>128</v>
      </c>
      <c r="B134" s="14" t="s">
        <v>56</v>
      </c>
      <c r="C134" s="14" t="s">
        <v>57</v>
      </c>
      <c r="D134" s="269" t="s">
        <v>190</v>
      </c>
      <c r="E134" s="269" t="s">
        <v>432</v>
      </c>
      <c r="F134" s="15" t="s">
        <v>433</v>
      </c>
      <c r="G134" s="15" t="s">
        <v>61</v>
      </c>
      <c r="H134" s="15" t="s">
        <v>434</v>
      </c>
      <c r="I134" s="122"/>
      <c r="J134" s="23"/>
      <c r="K134" s="23"/>
      <c r="L134" s="24">
        <v>2</v>
      </c>
      <c r="M134" s="24"/>
    </row>
    <row r="135" s="191" customFormat="1" ht="19.5" customHeight="1" spans="1:13">
      <c r="A135" s="13">
        <v>129</v>
      </c>
      <c r="B135" s="14" t="s">
        <v>56</v>
      </c>
      <c r="C135" s="14" t="s">
        <v>57</v>
      </c>
      <c r="D135" s="269" t="s">
        <v>190</v>
      </c>
      <c r="E135" s="269" t="s">
        <v>180</v>
      </c>
      <c r="F135" s="15" t="s">
        <v>435</v>
      </c>
      <c r="G135" s="15" t="s">
        <v>61</v>
      </c>
      <c r="H135" s="15" t="s">
        <v>436</v>
      </c>
      <c r="I135" s="122"/>
      <c r="J135" s="23"/>
      <c r="K135" s="23"/>
      <c r="L135" s="24">
        <v>2</v>
      </c>
      <c r="M135" s="24"/>
    </row>
    <row r="136" s="191" customFormat="1" ht="19.5" customHeight="1" spans="1:13">
      <c r="A136" s="13">
        <v>130</v>
      </c>
      <c r="B136" s="14" t="s">
        <v>56</v>
      </c>
      <c r="C136" s="14" t="s">
        <v>57</v>
      </c>
      <c r="D136" s="269" t="s">
        <v>190</v>
      </c>
      <c r="E136" s="269" t="s">
        <v>437</v>
      </c>
      <c r="F136" s="15" t="s">
        <v>438</v>
      </c>
      <c r="G136" s="15" t="s">
        <v>61</v>
      </c>
      <c r="H136" s="15" t="s">
        <v>439</v>
      </c>
      <c r="I136" s="122"/>
      <c r="J136" s="23"/>
      <c r="K136" s="23"/>
      <c r="L136" s="24">
        <v>2</v>
      </c>
      <c r="M136" s="24"/>
    </row>
    <row r="137" s="191" customFormat="1" ht="19.5" customHeight="1" spans="1:13">
      <c r="A137" s="13">
        <v>131</v>
      </c>
      <c r="B137" s="14" t="s">
        <v>56</v>
      </c>
      <c r="C137" s="14" t="s">
        <v>57</v>
      </c>
      <c r="D137" s="269" t="s">
        <v>190</v>
      </c>
      <c r="E137" s="269" t="s">
        <v>440</v>
      </c>
      <c r="F137" s="15" t="s">
        <v>441</v>
      </c>
      <c r="G137" s="15" t="s">
        <v>61</v>
      </c>
      <c r="H137" s="15" t="s">
        <v>442</v>
      </c>
      <c r="I137" s="122" t="s">
        <v>63</v>
      </c>
      <c r="J137" s="23"/>
      <c r="K137" s="23"/>
      <c r="L137" s="24"/>
      <c r="M137" s="24"/>
    </row>
    <row r="138" s="191" customFormat="1" ht="19.5" customHeight="1" spans="1:13">
      <c r="A138" s="13">
        <v>132</v>
      </c>
      <c r="B138" s="14" t="s">
        <v>56</v>
      </c>
      <c r="C138" s="14" t="s">
        <v>57</v>
      </c>
      <c r="D138" s="269" t="s">
        <v>190</v>
      </c>
      <c r="E138" s="269" t="s">
        <v>443</v>
      </c>
      <c r="F138" s="15" t="s">
        <v>444</v>
      </c>
      <c r="G138" s="15" t="s">
        <v>61</v>
      </c>
      <c r="H138" s="15" t="s">
        <v>445</v>
      </c>
      <c r="I138" s="122"/>
      <c r="J138" s="23"/>
      <c r="K138" s="23"/>
      <c r="L138" s="24">
        <v>2</v>
      </c>
      <c r="M138" s="24"/>
    </row>
    <row r="139" s="191" customFormat="1" ht="19.5" customHeight="1" spans="1:13">
      <c r="A139" s="13">
        <v>133</v>
      </c>
      <c r="B139" s="14" t="s">
        <v>56</v>
      </c>
      <c r="C139" s="14" t="s">
        <v>57</v>
      </c>
      <c r="D139" s="269" t="s">
        <v>190</v>
      </c>
      <c r="E139" s="269" t="s">
        <v>446</v>
      </c>
      <c r="F139" s="15" t="s">
        <v>447</v>
      </c>
      <c r="G139" s="15" t="s">
        <v>61</v>
      </c>
      <c r="H139" s="15" t="s">
        <v>448</v>
      </c>
      <c r="I139" s="122"/>
      <c r="J139" s="23"/>
      <c r="K139" s="23"/>
      <c r="L139" s="24">
        <v>2</v>
      </c>
      <c r="M139" s="24"/>
    </row>
    <row r="140" s="191" customFormat="1" ht="19.5" customHeight="1" spans="1:14">
      <c r="A140" s="13">
        <v>134</v>
      </c>
      <c r="B140" s="14" t="s">
        <v>56</v>
      </c>
      <c r="C140" s="14" t="s">
        <v>57</v>
      </c>
      <c r="D140" s="269" t="s">
        <v>190</v>
      </c>
      <c r="E140" s="269" t="s">
        <v>449</v>
      </c>
      <c r="F140" s="15" t="s">
        <v>450</v>
      </c>
      <c r="G140" s="15" t="s">
        <v>61</v>
      </c>
      <c r="H140" s="15" t="s">
        <v>451</v>
      </c>
      <c r="I140" s="122" t="s">
        <v>63</v>
      </c>
      <c r="J140" s="23"/>
      <c r="K140" s="23"/>
      <c r="L140" s="24">
        <v>2</v>
      </c>
      <c r="M140" s="24"/>
      <c r="N140" s="191" t="s">
        <v>176</v>
      </c>
    </row>
    <row r="141" s="191" customFormat="1" ht="19.5" customHeight="1" spans="1:13">
      <c r="A141" s="13">
        <v>135</v>
      </c>
      <c r="B141" s="74" t="s">
        <v>56</v>
      </c>
      <c r="C141" s="14" t="s">
        <v>57</v>
      </c>
      <c r="D141" s="269" t="s">
        <v>190</v>
      </c>
      <c r="E141" s="269" t="s">
        <v>452</v>
      </c>
      <c r="F141" s="15" t="s">
        <v>453</v>
      </c>
      <c r="G141" s="15" t="s">
        <v>61</v>
      </c>
      <c r="H141" s="15" t="s">
        <v>454</v>
      </c>
      <c r="I141" s="122"/>
      <c r="J141" s="23"/>
      <c r="K141" s="23"/>
      <c r="L141" s="24">
        <v>2</v>
      </c>
      <c r="M141" s="24"/>
    </row>
    <row r="142" s="191" customFormat="1" ht="19.5" customHeight="1" spans="1:13">
      <c r="A142" s="13">
        <v>152</v>
      </c>
      <c r="B142" s="14" t="s">
        <v>56</v>
      </c>
      <c r="C142" s="14" t="s">
        <v>57</v>
      </c>
      <c r="D142" s="269" t="s">
        <v>190</v>
      </c>
      <c r="E142" s="15" t="s">
        <v>455</v>
      </c>
      <c r="F142" s="15" t="s">
        <v>456</v>
      </c>
      <c r="G142" s="15" t="s">
        <v>61</v>
      </c>
      <c r="H142" s="15" t="s">
        <v>457</v>
      </c>
      <c r="I142" s="15" t="s">
        <v>63</v>
      </c>
      <c r="J142" s="23"/>
      <c r="K142" s="23"/>
      <c r="L142" s="24">
        <v>2</v>
      </c>
      <c r="M142" s="24"/>
    </row>
    <row r="143" s="191" customFormat="1" ht="19.5" customHeight="1" spans="1:13">
      <c r="A143" s="13">
        <v>136</v>
      </c>
      <c r="B143" s="14" t="s">
        <v>56</v>
      </c>
      <c r="C143" s="14" t="s">
        <v>57</v>
      </c>
      <c r="D143" s="269" t="s">
        <v>190</v>
      </c>
      <c r="E143" s="269" t="s">
        <v>183</v>
      </c>
      <c r="F143" s="15" t="s">
        <v>458</v>
      </c>
      <c r="G143" s="15" t="s">
        <v>61</v>
      </c>
      <c r="H143" s="15" t="s">
        <v>459</v>
      </c>
      <c r="I143" s="122"/>
      <c r="J143" s="23"/>
      <c r="K143" s="23"/>
      <c r="L143" s="24">
        <v>2</v>
      </c>
      <c r="M143" s="24"/>
    </row>
    <row r="144" s="191" customFormat="1" ht="19.5" customHeight="1" spans="1:13">
      <c r="A144" s="13">
        <v>137</v>
      </c>
      <c r="B144" s="74" t="s">
        <v>56</v>
      </c>
      <c r="C144" s="14" t="s">
        <v>57</v>
      </c>
      <c r="D144" s="269" t="s">
        <v>190</v>
      </c>
      <c r="E144" s="269" t="s">
        <v>460</v>
      </c>
      <c r="F144" s="15" t="s">
        <v>461</v>
      </c>
      <c r="G144" s="15" t="s">
        <v>61</v>
      </c>
      <c r="H144" s="15" t="s">
        <v>462</v>
      </c>
      <c r="I144" s="122"/>
      <c r="J144" s="23"/>
      <c r="K144" s="23"/>
      <c r="L144" s="24">
        <v>2</v>
      </c>
      <c r="M144" s="24"/>
    </row>
    <row r="145" s="191" customFormat="1" ht="19.5" customHeight="1" spans="1:13">
      <c r="A145" s="13">
        <v>138</v>
      </c>
      <c r="B145" s="14" t="s">
        <v>56</v>
      </c>
      <c r="C145" s="14" t="s">
        <v>57</v>
      </c>
      <c r="D145" s="269" t="s">
        <v>190</v>
      </c>
      <c r="E145" s="269" t="s">
        <v>463</v>
      </c>
      <c r="F145" s="15" t="s">
        <v>464</v>
      </c>
      <c r="G145" s="15" t="s">
        <v>61</v>
      </c>
      <c r="H145" s="15" t="s">
        <v>465</v>
      </c>
      <c r="I145" s="122"/>
      <c r="J145" s="23"/>
      <c r="K145" s="23"/>
      <c r="L145" s="24">
        <v>2</v>
      </c>
      <c r="M145" s="24"/>
    </row>
    <row r="146" s="191" customFormat="1" ht="19.5" customHeight="1" spans="1:13">
      <c r="A146" s="13">
        <v>139</v>
      </c>
      <c r="B146" s="14" t="s">
        <v>56</v>
      </c>
      <c r="C146" s="14" t="s">
        <v>57</v>
      </c>
      <c r="D146" s="269" t="s">
        <v>190</v>
      </c>
      <c r="E146" s="269" t="s">
        <v>466</v>
      </c>
      <c r="F146" s="15" t="s">
        <v>467</v>
      </c>
      <c r="G146" s="15" t="s">
        <v>61</v>
      </c>
      <c r="H146" s="15" t="s">
        <v>468</v>
      </c>
      <c r="I146" s="122"/>
      <c r="J146" s="23"/>
      <c r="K146" s="23"/>
      <c r="L146" s="24">
        <v>2</v>
      </c>
      <c r="M146" s="24"/>
    </row>
    <row r="147" s="191" customFormat="1" ht="19.5" customHeight="1" spans="1:13">
      <c r="A147" s="13">
        <v>140</v>
      </c>
      <c r="B147" s="14" t="s">
        <v>56</v>
      </c>
      <c r="C147" s="14" t="s">
        <v>57</v>
      </c>
      <c r="D147" s="269" t="s">
        <v>190</v>
      </c>
      <c r="E147" s="269" t="s">
        <v>469</v>
      </c>
      <c r="F147" s="15" t="s">
        <v>470</v>
      </c>
      <c r="G147" s="15" t="s">
        <v>61</v>
      </c>
      <c r="H147" s="15" t="s">
        <v>471</v>
      </c>
      <c r="I147" s="122"/>
      <c r="J147" s="23"/>
      <c r="K147" s="23"/>
      <c r="L147" s="24">
        <v>2</v>
      </c>
      <c r="M147" s="24"/>
    </row>
    <row r="148" s="191" customFormat="1" ht="19.5" customHeight="1" spans="1:13">
      <c r="A148" s="13">
        <v>141</v>
      </c>
      <c r="B148" s="14" t="s">
        <v>56</v>
      </c>
      <c r="C148" s="14" t="s">
        <v>57</v>
      </c>
      <c r="D148" s="269" t="s">
        <v>190</v>
      </c>
      <c r="E148" s="269" t="s">
        <v>472</v>
      </c>
      <c r="F148" s="15" t="s">
        <v>473</v>
      </c>
      <c r="G148" s="15" t="s">
        <v>61</v>
      </c>
      <c r="H148" s="15" t="s">
        <v>474</v>
      </c>
      <c r="I148" s="122"/>
      <c r="J148" s="23"/>
      <c r="K148" s="23"/>
      <c r="L148" s="24">
        <v>2</v>
      </c>
      <c r="M148" s="24"/>
    </row>
    <row r="149" s="191" customFormat="1" ht="19.5" customHeight="1" spans="1:13">
      <c r="A149" s="13">
        <v>142</v>
      </c>
      <c r="B149" s="14" t="s">
        <v>56</v>
      </c>
      <c r="C149" s="14" t="s">
        <v>57</v>
      </c>
      <c r="D149" s="269" t="s">
        <v>190</v>
      </c>
      <c r="E149" s="269" t="s">
        <v>475</v>
      </c>
      <c r="F149" s="15" t="s">
        <v>476</v>
      </c>
      <c r="G149" s="15" t="s">
        <v>61</v>
      </c>
      <c r="H149" s="15" t="s">
        <v>477</v>
      </c>
      <c r="I149" s="122"/>
      <c r="J149" s="23"/>
      <c r="K149" s="23"/>
      <c r="L149" s="24">
        <v>2</v>
      </c>
      <c r="M149" s="24"/>
    </row>
    <row r="150" s="191" customFormat="1" ht="19.5" customHeight="1" spans="1:13">
      <c r="A150" s="13">
        <v>143</v>
      </c>
      <c r="B150" s="14" t="s">
        <v>56</v>
      </c>
      <c r="C150" s="14" t="s">
        <v>57</v>
      </c>
      <c r="D150" s="269" t="s">
        <v>190</v>
      </c>
      <c r="E150" s="269" t="s">
        <v>478</v>
      </c>
      <c r="F150" s="15" t="s">
        <v>479</v>
      </c>
      <c r="G150" s="15" t="s">
        <v>61</v>
      </c>
      <c r="H150" s="15" t="s">
        <v>480</v>
      </c>
      <c r="I150" s="122"/>
      <c r="J150" s="23"/>
      <c r="K150" s="23"/>
      <c r="L150" s="24">
        <v>2</v>
      </c>
      <c r="M150" s="24"/>
    </row>
    <row r="151" s="191" customFormat="1" ht="19.5" customHeight="1" spans="1:13">
      <c r="A151" s="13">
        <v>144</v>
      </c>
      <c r="B151" s="14" t="s">
        <v>56</v>
      </c>
      <c r="C151" s="14" t="s">
        <v>57</v>
      </c>
      <c r="D151" s="269" t="s">
        <v>190</v>
      </c>
      <c r="E151" s="269" t="s">
        <v>186</v>
      </c>
      <c r="F151" s="15" t="s">
        <v>481</v>
      </c>
      <c r="G151" s="15" t="s">
        <v>61</v>
      </c>
      <c r="H151" s="15" t="s">
        <v>482</v>
      </c>
      <c r="I151" s="122"/>
      <c r="J151" s="23"/>
      <c r="K151" s="23"/>
      <c r="L151" s="24">
        <v>2</v>
      </c>
      <c r="M151" s="24"/>
    </row>
    <row r="152" s="191" customFormat="1" ht="19.5" customHeight="1" spans="1:13">
      <c r="A152" s="13">
        <v>145</v>
      </c>
      <c r="B152" s="14" t="s">
        <v>56</v>
      </c>
      <c r="C152" s="14" t="s">
        <v>57</v>
      </c>
      <c r="D152" s="269" t="s">
        <v>190</v>
      </c>
      <c r="E152" s="269" t="s">
        <v>483</v>
      </c>
      <c r="F152" s="15" t="s">
        <v>484</v>
      </c>
      <c r="G152" s="15" t="s">
        <v>61</v>
      </c>
      <c r="H152" s="15" t="s">
        <v>485</v>
      </c>
      <c r="I152" s="122"/>
      <c r="J152" s="23"/>
      <c r="K152" s="23"/>
      <c r="L152" s="24">
        <v>2</v>
      </c>
      <c r="M152" s="24"/>
    </row>
    <row r="153" s="191" customFormat="1" ht="19.5" customHeight="1" spans="1:13">
      <c r="A153" s="13">
        <v>146</v>
      </c>
      <c r="B153" s="14" t="s">
        <v>56</v>
      </c>
      <c r="C153" s="14" t="s">
        <v>57</v>
      </c>
      <c r="D153" s="269" t="s">
        <v>190</v>
      </c>
      <c r="E153" s="269" t="s">
        <v>486</v>
      </c>
      <c r="F153" s="15" t="s">
        <v>487</v>
      </c>
      <c r="G153" s="15" t="s">
        <v>61</v>
      </c>
      <c r="H153" s="15" t="s">
        <v>488</v>
      </c>
      <c r="I153" s="122"/>
      <c r="J153" s="23"/>
      <c r="K153" s="23"/>
      <c r="L153" s="24">
        <v>2</v>
      </c>
      <c r="M153" s="24"/>
    </row>
    <row r="154" s="191" customFormat="1" ht="19.5" customHeight="1" spans="1:13">
      <c r="A154" s="13">
        <v>147</v>
      </c>
      <c r="B154" s="14" t="s">
        <v>56</v>
      </c>
      <c r="C154" s="14" t="s">
        <v>57</v>
      </c>
      <c r="D154" s="269" t="s">
        <v>190</v>
      </c>
      <c r="E154" s="15" t="s">
        <v>489</v>
      </c>
      <c r="F154" s="15" t="s">
        <v>490</v>
      </c>
      <c r="G154" s="15" t="s">
        <v>489</v>
      </c>
      <c r="H154" s="15" t="s">
        <v>491</v>
      </c>
      <c r="I154" s="15"/>
      <c r="J154" s="23"/>
      <c r="K154" s="23"/>
      <c r="L154" s="24">
        <v>2</v>
      </c>
      <c r="M154" s="24"/>
    </row>
    <row r="155" s="191" customFormat="1" ht="19.5" customHeight="1" spans="1:13">
      <c r="A155" s="13">
        <v>155</v>
      </c>
      <c r="B155" s="14"/>
      <c r="C155" s="14"/>
      <c r="D155" s="267" t="s">
        <v>492</v>
      </c>
      <c r="E155" s="15"/>
      <c r="F155" s="15"/>
      <c r="G155" s="15"/>
      <c r="H155" s="15"/>
      <c r="I155" s="15"/>
      <c r="J155" s="23"/>
      <c r="K155" s="23"/>
      <c r="L155" s="134"/>
      <c r="M155" s="134"/>
    </row>
    <row r="156" s="191" customFormat="1" ht="19.5" customHeight="1" spans="1:13">
      <c r="A156" s="13">
        <v>157</v>
      </c>
      <c r="B156" s="14" t="s">
        <v>56</v>
      </c>
      <c r="C156" s="14" t="s">
        <v>57</v>
      </c>
      <c r="D156" s="269" t="s">
        <v>493</v>
      </c>
      <c r="E156" s="269" t="s">
        <v>59</v>
      </c>
      <c r="F156" s="15" t="s">
        <v>494</v>
      </c>
      <c r="G156" s="15" t="s">
        <v>61</v>
      </c>
      <c r="H156" s="15" t="s">
        <v>495</v>
      </c>
      <c r="I156" s="122"/>
      <c r="J156" s="23"/>
      <c r="K156" s="23"/>
      <c r="L156" s="24">
        <v>2</v>
      </c>
      <c r="M156" s="24"/>
    </row>
    <row r="157" s="191" customFormat="1" ht="19.5" customHeight="1" spans="1:13">
      <c r="A157" s="13">
        <v>158</v>
      </c>
      <c r="B157" s="14" t="s">
        <v>56</v>
      </c>
      <c r="C157" s="14" t="s">
        <v>57</v>
      </c>
      <c r="D157" s="269" t="s">
        <v>493</v>
      </c>
      <c r="E157" s="269" t="s">
        <v>496</v>
      </c>
      <c r="F157" s="15" t="s">
        <v>497</v>
      </c>
      <c r="G157" s="15" t="s">
        <v>61</v>
      </c>
      <c r="H157" s="15" t="s">
        <v>498</v>
      </c>
      <c r="I157" s="122"/>
      <c r="J157" s="23"/>
      <c r="K157" s="23"/>
      <c r="L157" s="24">
        <v>2</v>
      </c>
      <c r="M157" s="24"/>
    </row>
    <row r="158" s="191" customFormat="1" ht="19.5" customHeight="1" spans="1:13">
      <c r="A158" s="13">
        <v>159</v>
      </c>
      <c r="B158" s="14" t="s">
        <v>56</v>
      </c>
      <c r="C158" s="14" t="s">
        <v>57</v>
      </c>
      <c r="D158" s="269" t="s">
        <v>493</v>
      </c>
      <c r="E158" s="269" t="s">
        <v>74</v>
      </c>
      <c r="F158" s="15" t="s">
        <v>499</v>
      </c>
      <c r="G158" s="15" t="s">
        <v>61</v>
      </c>
      <c r="H158" s="15" t="s">
        <v>500</v>
      </c>
      <c r="I158" s="122"/>
      <c r="J158" s="23"/>
      <c r="K158" s="23"/>
      <c r="L158" s="24">
        <v>2</v>
      </c>
      <c r="M158" s="24"/>
    </row>
    <row r="159" s="191" customFormat="1" ht="19.5" customHeight="1" spans="1:13">
      <c r="A159" s="13">
        <v>190</v>
      </c>
      <c r="B159" s="14" t="s">
        <v>56</v>
      </c>
      <c r="C159" s="14" t="s">
        <v>57</v>
      </c>
      <c r="D159" s="269" t="s">
        <v>493</v>
      </c>
      <c r="E159" s="269" t="s">
        <v>206</v>
      </c>
      <c r="F159" s="15" t="s">
        <v>501</v>
      </c>
      <c r="G159" s="15" t="s">
        <v>61</v>
      </c>
      <c r="H159" s="15" t="s">
        <v>502</v>
      </c>
      <c r="I159" s="122"/>
      <c r="J159" s="23"/>
      <c r="K159" s="23"/>
      <c r="L159" s="24">
        <v>2</v>
      </c>
      <c r="M159" s="24"/>
    </row>
    <row r="160" s="191" customFormat="1" ht="19.5" customHeight="1" spans="1:13">
      <c r="A160" s="13">
        <v>160</v>
      </c>
      <c r="B160" s="14" t="s">
        <v>56</v>
      </c>
      <c r="C160" s="14" t="s">
        <v>57</v>
      </c>
      <c r="D160" s="269" t="s">
        <v>493</v>
      </c>
      <c r="E160" s="269" t="s">
        <v>80</v>
      </c>
      <c r="F160" s="15" t="s">
        <v>503</v>
      </c>
      <c r="G160" s="15" t="s">
        <v>61</v>
      </c>
      <c r="H160" s="15" t="s">
        <v>504</v>
      </c>
      <c r="I160" s="122"/>
      <c r="J160" s="23"/>
      <c r="K160" s="23"/>
      <c r="L160" s="24">
        <v>2</v>
      </c>
      <c r="M160" s="24"/>
    </row>
    <row r="161" s="191" customFormat="1" ht="19.5" customHeight="1" spans="1:13">
      <c r="A161" s="13">
        <v>161</v>
      </c>
      <c r="B161" s="14" t="s">
        <v>56</v>
      </c>
      <c r="C161" s="14" t="s">
        <v>57</v>
      </c>
      <c r="D161" s="269" t="s">
        <v>493</v>
      </c>
      <c r="E161" s="269" t="s">
        <v>83</v>
      </c>
      <c r="F161" s="15" t="s">
        <v>505</v>
      </c>
      <c r="G161" s="15" t="s">
        <v>61</v>
      </c>
      <c r="H161" s="15" t="s">
        <v>506</v>
      </c>
      <c r="I161" s="122"/>
      <c r="J161" s="23"/>
      <c r="K161" s="23"/>
      <c r="L161" s="24">
        <v>2</v>
      </c>
      <c r="M161" s="24"/>
    </row>
    <row r="162" s="191" customFormat="1" ht="19.5" customHeight="1" spans="1:13">
      <c r="A162" s="13">
        <v>162</v>
      </c>
      <c r="B162" s="14" t="s">
        <v>56</v>
      </c>
      <c r="C162" s="14" t="s">
        <v>57</v>
      </c>
      <c r="D162" s="269" t="s">
        <v>493</v>
      </c>
      <c r="E162" s="269" t="s">
        <v>219</v>
      </c>
      <c r="F162" s="15" t="s">
        <v>507</v>
      </c>
      <c r="G162" s="15" t="s">
        <v>61</v>
      </c>
      <c r="H162" s="15" t="s">
        <v>508</v>
      </c>
      <c r="I162" s="122"/>
      <c r="J162" s="23"/>
      <c r="K162" s="23"/>
      <c r="L162" s="24">
        <v>2</v>
      </c>
      <c r="M162" s="24"/>
    </row>
    <row r="163" s="191" customFormat="1" ht="19.5" customHeight="1" spans="1:13">
      <c r="A163" s="13">
        <v>192</v>
      </c>
      <c r="B163" s="14" t="s">
        <v>56</v>
      </c>
      <c r="C163" s="14" t="s">
        <v>57</v>
      </c>
      <c r="D163" s="269" t="s">
        <v>493</v>
      </c>
      <c r="E163" s="269" t="s">
        <v>509</v>
      </c>
      <c r="F163" s="15" t="s">
        <v>510</v>
      </c>
      <c r="G163" s="15" t="s">
        <v>61</v>
      </c>
      <c r="H163" s="15" t="s">
        <v>511</v>
      </c>
      <c r="I163" s="122"/>
      <c r="J163" s="23"/>
      <c r="K163" s="23"/>
      <c r="L163" s="24">
        <v>2</v>
      </c>
      <c r="M163" s="24"/>
    </row>
    <row r="164" s="191" customFormat="1" ht="19.5" customHeight="1" spans="1:13">
      <c r="A164" s="13">
        <v>163</v>
      </c>
      <c r="B164" s="14" t="s">
        <v>56</v>
      </c>
      <c r="C164" s="14" t="s">
        <v>57</v>
      </c>
      <c r="D164" s="269" t="s">
        <v>493</v>
      </c>
      <c r="E164" s="269" t="s">
        <v>90</v>
      </c>
      <c r="F164" s="15" t="s">
        <v>512</v>
      </c>
      <c r="G164" s="15" t="s">
        <v>61</v>
      </c>
      <c r="H164" s="15" t="s">
        <v>513</v>
      </c>
      <c r="I164" s="122"/>
      <c r="J164" s="23"/>
      <c r="K164" s="23"/>
      <c r="L164" s="24">
        <v>2</v>
      </c>
      <c r="M164" s="24"/>
    </row>
    <row r="165" s="191" customFormat="1" ht="19.5" customHeight="1" spans="1:13">
      <c r="A165" s="13">
        <v>164</v>
      </c>
      <c r="B165" s="14" t="s">
        <v>56</v>
      </c>
      <c r="C165" s="14" t="s">
        <v>57</v>
      </c>
      <c r="D165" s="269" t="s">
        <v>493</v>
      </c>
      <c r="E165" s="269" t="s">
        <v>230</v>
      </c>
      <c r="F165" s="15" t="s">
        <v>514</v>
      </c>
      <c r="G165" s="15" t="s">
        <v>61</v>
      </c>
      <c r="H165" s="15" t="s">
        <v>515</v>
      </c>
      <c r="I165" s="122"/>
      <c r="J165" s="23"/>
      <c r="K165" s="23"/>
      <c r="L165" s="24">
        <v>2</v>
      </c>
      <c r="M165" s="24"/>
    </row>
    <row r="166" s="191" customFormat="1" ht="19.5" customHeight="1" spans="1:13">
      <c r="A166" s="13">
        <v>165</v>
      </c>
      <c r="B166" s="14" t="s">
        <v>56</v>
      </c>
      <c r="C166" s="14" t="s">
        <v>57</v>
      </c>
      <c r="D166" s="269" t="s">
        <v>493</v>
      </c>
      <c r="E166" s="269" t="s">
        <v>235</v>
      </c>
      <c r="F166" s="15" t="s">
        <v>516</v>
      </c>
      <c r="G166" s="15" t="s">
        <v>61</v>
      </c>
      <c r="H166" s="15" t="s">
        <v>517</v>
      </c>
      <c r="I166" s="122"/>
      <c r="J166" s="23"/>
      <c r="K166" s="23"/>
      <c r="L166" s="24">
        <v>2</v>
      </c>
      <c r="M166" s="24"/>
    </row>
    <row r="167" s="191" customFormat="1" ht="19.5" customHeight="1" spans="1:13">
      <c r="A167" s="13">
        <v>166</v>
      </c>
      <c r="B167" s="14" t="s">
        <v>56</v>
      </c>
      <c r="C167" s="14" t="s">
        <v>57</v>
      </c>
      <c r="D167" s="269" t="s">
        <v>493</v>
      </c>
      <c r="E167" s="269" t="s">
        <v>97</v>
      </c>
      <c r="F167" s="15" t="s">
        <v>518</v>
      </c>
      <c r="G167" s="15" t="s">
        <v>61</v>
      </c>
      <c r="H167" s="15" t="s">
        <v>519</v>
      </c>
      <c r="I167" s="122"/>
      <c r="J167" s="23"/>
      <c r="K167" s="23"/>
      <c r="L167" s="24">
        <v>2</v>
      </c>
      <c r="M167" s="24"/>
    </row>
    <row r="168" s="191" customFormat="1" ht="19.5" customHeight="1" spans="1:13">
      <c r="A168" s="13">
        <v>167</v>
      </c>
      <c r="B168" s="14" t="s">
        <v>56</v>
      </c>
      <c r="C168" s="14" t="s">
        <v>57</v>
      </c>
      <c r="D168" s="269" t="s">
        <v>493</v>
      </c>
      <c r="E168" s="269" t="s">
        <v>520</v>
      </c>
      <c r="F168" s="15" t="s">
        <v>521</v>
      </c>
      <c r="G168" s="15" t="s">
        <v>61</v>
      </c>
      <c r="H168" s="15" t="s">
        <v>522</v>
      </c>
      <c r="I168" s="122"/>
      <c r="J168" s="23"/>
      <c r="K168" s="23"/>
      <c r="L168" s="24">
        <v>2</v>
      </c>
      <c r="M168" s="24"/>
    </row>
    <row r="169" s="191" customFormat="1" ht="19.5" customHeight="1" spans="1:13">
      <c r="A169" s="13">
        <v>168</v>
      </c>
      <c r="B169" s="14" t="s">
        <v>56</v>
      </c>
      <c r="C169" s="14" t="s">
        <v>57</v>
      </c>
      <c r="D169" s="269" t="s">
        <v>493</v>
      </c>
      <c r="E169" s="269" t="s">
        <v>100</v>
      </c>
      <c r="F169" s="15" t="s">
        <v>523</v>
      </c>
      <c r="G169" s="15" t="s">
        <v>61</v>
      </c>
      <c r="H169" s="15" t="s">
        <v>524</v>
      </c>
      <c r="I169" s="122"/>
      <c r="J169" s="23"/>
      <c r="K169" s="23"/>
      <c r="L169" s="24">
        <v>2</v>
      </c>
      <c r="M169" s="24"/>
    </row>
    <row r="170" s="191" customFormat="1" ht="19.5" customHeight="1" spans="1:13">
      <c r="A170" s="13">
        <v>169</v>
      </c>
      <c r="B170" s="14" t="s">
        <v>56</v>
      </c>
      <c r="C170" s="14" t="s">
        <v>57</v>
      </c>
      <c r="D170" s="269" t="s">
        <v>493</v>
      </c>
      <c r="E170" s="269" t="s">
        <v>525</v>
      </c>
      <c r="F170" s="15" t="s">
        <v>526</v>
      </c>
      <c r="G170" s="15" t="s">
        <v>61</v>
      </c>
      <c r="H170" s="15" t="s">
        <v>527</v>
      </c>
      <c r="I170" s="122"/>
      <c r="J170" s="23"/>
      <c r="K170" s="23"/>
      <c r="L170" s="24">
        <v>2</v>
      </c>
      <c r="M170" s="24"/>
    </row>
    <row r="171" s="191" customFormat="1" ht="19.5" customHeight="1" spans="1:13">
      <c r="A171" s="13">
        <v>170</v>
      </c>
      <c r="B171" s="14" t="s">
        <v>56</v>
      </c>
      <c r="C171" s="14" t="s">
        <v>57</v>
      </c>
      <c r="D171" s="269" t="s">
        <v>493</v>
      </c>
      <c r="E171" s="269" t="s">
        <v>106</v>
      </c>
      <c r="F171" s="15" t="s">
        <v>528</v>
      </c>
      <c r="G171" s="15" t="s">
        <v>61</v>
      </c>
      <c r="H171" s="15" t="s">
        <v>529</v>
      </c>
      <c r="I171" s="122"/>
      <c r="J171" s="23"/>
      <c r="K171" s="23"/>
      <c r="L171" s="24">
        <v>2</v>
      </c>
      <c r="M171" s="24"/>
    </row>
    <row r="172" s="191" customFormat="1" ht="19.5" customHeight="1" spans="1:13">
      <c r="A172" s="13">
        <v>191</v>
      </c>
      <c r="B172" s="14" t="s">
        <v>56</v>
      </c>
      <c r="C172" s="14" t="s">
        <v>57</v>
      </c>
      <c r="D172" s="269" t="s">
        <v>493</v>
      </c>
      <c r="E172" s="269" t="s">
        <v>251</v>
      </c>
      <c r="F172" s="15" t="s">
        <v>530</v>
      </c>
      <c r="G172" s="15" t="s">
        <v>61</v>
      </c>
      <c r="H172" s="15" t="s">
        <v>531</v>
      </c>
      <c r="I172" s="122"/>
      <c r="J172" s="23"/>
      <c r="K172" s="23"/>
      <c r="L172" s="24">
        <v>2</v>
      </c>
      <c r="M172" s="24"/>
    </row>
    <row r="173" s="191" customFormat="1" ht="19.5" customHeight="1" spans="1:13">
      <c r="A173" s="13">
        <v>171</v>
      </c>
      <c r="B173" s="14" t="s">
        <v>56</v>
      </c>
      <c r="C173" s="14" t="s">
        <v>57</v>
      </c>
      <c r="D173" s="269" t="s">
        <v>493</v>
      </c>
      <c r="E173" s="269" t="s">
        <v>254</v>
      </c>
      <c r="F173" s="15" t="s">
        <v>532</v>
      </c>
      <c r="G173" s="15" t="s">
        <v>61</v>
      </c>
      <c r="H173" s="15" t="s">
        <v>533</v>
      </c>
      <c r="I173" s="122"/>
      <c r="J173" s="23"/>
      <c r="K173" s="23"/>
      <c r="L173" s="24">
        <v>2</v>
      </c>
      <c r="M173" s="24"/>
    </row>
    <row r="174" s="191" customFormat="1" ht="19.5" customHeight="1" spans="1:13">
      <c r="A174" s="13">
        <v>172</v>
      </c>
      <c r="B174" s="14" t="s">
        <v>56</v>
      </c>
      <c r="C174" s="14" t="s">
        <v>57</v>
      </c>
      <c r="D174" s="269" t="s">
        <v>493</v>
      </c>
      <c r="E174" s="269" t="s">
        <v>534</v>
      </c>
      <c r="F174" s="15" t="s">
        <v>535</v>
      </c>
      <c r="G174" s="15" t="s">
        <v>61</v>
      </c>
      <c r="H174" s="15" t="s">
        <v>536</v>
      </c>
      <c r="I174" s="122"/>
      <c r="J174" s="23"/>
      <c r="K174" s="23"/>
      <c r="L174" s="24">
        <v>2</v>
      </c>
      <c r="M174" s="24"/>
    </row>
    <row r="175" s="191" customFormat="1" ht="19.5" customHeight="1" spans="1:13">
      <c r="A175" s="13">
        <v>193</v>
      </c>
      <c r="B175" s="14" t="s">
        <v>56</v>
      </c>
      <c r="C175" s="14" t="s">
        <v>57</v>
      </c>
      <c r="D175" s="269" t="s">
        <v>493</v>
      </c>
      <c r="E175" s="269" t="s">
        <v>257</v>
      </c>
      <c r="F175" s="15" t="s">
        <v>537</v>
      </c>
      <c r="G175" s="15" t="s">
        <v>61</v>
      </c>
      <c r="H175" s="15" t="s">
        <v>538</v>
      </c>
      <c r="I175" s="122"/>
      <c r="J175" s="23"/>
      <c r="K175" s="23"/>
      <c r="L175" s="24">
        <v>2</v>
      </c>
      <c r="M175" s="24"/>
    </row>
    <row r="176" s="191" customFormat="1" ht="19.5" customHeight="1" spans="1:13">
      <c r="A176" s="13">
        <v>173</v>
      </c>
      <c r="B176" s="14" t="s">
        <v>56</v>
      </c>
      <c r="C176" s="14" t="s">
        <v>57</v>
      </c>
      <c r="D176" s="269" t="s">
        <v>493</v>
      </c>
      <c r="E176" s="269" t="s">
        <v>268</v>
      </c>
      <c r="F176" s="15" t="s">
        <v>539</v>
      </c>
      <c r="G176" s="15" t="s">
        <v>61</v>
      </c>
      <c r="H176" s="15" t="s">
        <v>540</v>
      </c>
      <c r="I176" s="122"/>
      <c r="J176" s="23"/>
      <c r="K176" s="23"/>
      <c r="L176" s="24">
        <v>2</v>
      </c>
      <c r="M176" s="24"/>
    </row>
    <row r="177" s="191" customFormat="1" ht="19.5" customHeight="1" spans="1:13">
      <c r="A177" s="13">
        <v>174</v>
      </c>
      <c r="B177" s="14" t="s">
        <v>56</v>
      </c>
      <c r="C177" s="14" t="s">
        <v>57</v>
      </c>
      <c r="D177" s="269" t="s">
        <v>493</v>
      </c>
      <c r="E177" s="269" t="s">
        <v>273</v>
      </c>
      <c r="F177" s="15" t="s">
        <v>541</v>
      </c>
      <c r="G177" s="15" t="s">
        <v>61</v>
      </c>
      <c r="H177" s="15" t="s">
        <v>542</v>
      </c>
      <c r="I177" s="122"/>
      <c r="J177" s="23"/>
      <c r="K177" s="23"/>
      <c r="L177" s="24">
        <v>2</v>
      </c>
      <c r="M177" s="24"/>
    </row>
    <row r="178" s="191" customFormat="1" ht="19.5" customHeight="1" spans="1:13">
      <c r="A178" s="13">
        <v>175</v>
      </c>
      <c r="B178" s="14" t="s">
        <v>56</v>
      </c>
      <c r="C178" s="14" t="s">
        <v>57</v>
      </c>
      <c r="D178" s="269" t="s">
        <v>493</v>
      </c>
      <c r="E178" s="269" t="s">
        <v>279</v>
      </c>
      <c r="F178" s="15" t="s">
        <v>543</v>
      </c>
      <c r="G178" s="15" t="s">
        <v>61</v>
      </c>
      <c r="H178" s="15" t="s">
        <v>544</v>
      </c>
      <c r="I178" s="122"/>
      <c r="J178" s="23"/>
      <c r="K178" s="23"/>
      <c r="L178" s="24">
        <v>2</v>
      </c>
      <c r="M178" s="24"/>
    </row>
    <row r="179" s="191" customFormat="1" ht="19.5" customHeight="1" spans="1:13">
      <c r="A179" s="13">
        <v>176</v>
      </c>
      <c r="B179" s="14" t="s">
        <v>56</v>
      </c>
      <c r="C179" s="14" t="s">
        <v>57</v>
      </c>
      <c r="D179" s="269" t="s">
        <v>493</v>
      </c>
      <c r="E179" s="269" t="s">
        <v>545</v>
      </c>
      <c r="F179" s="15" t="s">
        <v>546</v>
      </c>
      <c r="G179" s="15" t="s">
        <v>61</v>
      </c>
      <c r="H179" s="15" t="s">
        <v>547</v>
      </c>
      <c r="I179" s="122"/>
      <c r="J179" s="23"/>
      <c r="K179" s="23"/>
      <c r="L179" s="24">
        <v>2</v>
      </c>
      <c r="M179" s="24"/>
    </row>
    <row r="180" s="191" customFormat="1" ht="19.5" customHeight="1" spans="1:13">
      <c r="A180" s="13">
        <v>177</v>
      </c>
      <c r="B180" s="14" t="s">
        <v>56</v>
      </c>
      <c r="C180" s="14" t="s">
        <v>57</v>
      </c>
      <c r="D180" s="269" t="s">
        <v>493</v>
      </c>
      <c r="E180" s="269" t="s">
        <v>128</v>
      </c>
      <c r="F180" s="15" t="s">
        <v>548</v>
      </c>
      <c r="G180" s="15" t="s">
        <v>61</v>
      </c>
      <c r="H180" s="15" t="s">
        <v>549</v>
      </c>
      <c r="I180" s="122"/>
      <c r="J180" s="23"/>
      <c r="K180" s="23"/>
      <c r="L180" s="24">
        <v>2</v>
      </c>
      <c r="M180" s="24"/>
    </row>
    <row r="181" s="191" customFormat="1" ht="19.5" customHeight="1" spans="1:13">
      <c r="A181" s="13">
        <v>178</v>
      </c>
      <c r="B181" s="14" t="s">
        <v>56</v>
      </c>
      <c r="C181" s="14" t="s">
        <v>57</v>
      </c>
      <c r="D181" s="269" t="s">
        <v>493</v>
      </c>
      <c r="E181" s="269" t="s">
        <v>299</v>
      </c>
      <c r="F181" s="15" t="s">
        <v>550</v>
      </c>
      <c r="G181" s="15" t="s">
        <v>61</v>
      </c>
      <c r="H181" s="15" t="s">
        <v>551</v>
      </c>
      <c r="I181" s="122"/>
      <c r="J181" s="23"/>
      <c r="K181" s="23"/>
      <c r="L181" s="24">
        <v>2</v>
      </c>
      <c r="M181" s="24"/>
    </row>
    <row r="182" s="191" customFormat="1" ht="19.5" customHeight="1" spans="1:13">
      <c r="A182" s="13">
        <v>179</v>
      </c>
      <c r="B182" s="14" t="s">
        <v>56</v>
      </c>
      <c r="C182" s="14" t="s">
        <v>57</v>
      </c>
      <c r="D182" s="269" t="s">
        <v>493</v>
      </c>
      <c r="E182" s="269" t="s">
        <v>312</v>
      </c>
      <c r="F182" s="15" t="s">
        <v>552</v>
      </c>
      <c r="G182" s="15" t="s">
        <v>61</v>
      </c>
      <c r="H182" s="15" t="s">
        <v>553</v>
      </c>
      <c r="I182" s="122"/>
      <c r="J182" s="23"/>
      <c r="K182" s="23"/>
      <c r="L182" s="24">
        <v>2</v>
      </c>
      <c r="M182" s="24"/>
    </row>
    <row r="183" s="191" customFormat="1" ht="19.5" customHeight="1" spans="1:13">
      <c r="A183" s="13">
        <v>180</v>
      </c>
      <c r="B183" s="14" t="s">
        <v>56</v>
      </c>
      <c r="C183" s="14" t="s">
        <v>57</v>
      </c>
      <c r="D183" s="269" t="s">
        <v>493</v>
      </c>
      <c r="E183" s="269" t="s">
        <v>321</v>
      </c>
      <c r="F183" s="15" t="s">
        <v>554</v>
      </c>
      <c r="G183" s="15" t="s">
        <v>61</v>
      </c>
      <c r="H183" s="15" t="s">
        <v>555</v>
      </c>
      <c r="I183" s="122"/>
      <c r="J183" s="23"/>
      <c r="K183" s="23"/>
      <c r="L183" s="24">
        <v>2</v>
      </c>
      <c r="M183" s="24"/>
    </row>
    <row r="184" s="191" customFormat="1" ht="19.5" customHeight="1" spans="1:13">
      <c r="A184" s="13">
        <v>181</v>
      </c>
      <c r="B184" s="14" t="s">
        <v>56</v>
      </c>
      <c r="C184" s="14" t="s">
        <v>57</v>
      </c>
      <c r="D184" s="269" t="s">
        <v>493</v>
      </c>
      <c r="E184" s="269" t="s">
        <v>326</v>
      </c>
      <c r="F184" s="15" t="s">
        <v>556</v>
      </c>
      <c r="G184" s="15" t="s">
        <v>61</v>
      </c>
      <c r="H184" s="15" t="s">
        <v>557</v>
      </c>
      <c r="I184" s="122"/>
      <c r="J184" s="23"/>
      <c r="K184" s="23"/>
      <c r="L184" s="24">
        <v>2</v>
      </c>
      <c r="M184" s="24"/>
    </row>
    <row r="185" s="191" customFormat="1" ht="19.5" customHeight="1" spans="1:13">
      <c r="A185" s="13">
        <v>182</v>
      </c>
      <c r="B185" s="14" t="s">
        <v>56</v>
      </c>
      <c r="C185" s="14" t="s">
        <v>57</v>
      </c>
      <c r="D185" s="269" t="s">
        <v>493</v>
      </c>
      <c r="E185" s="269" t="s">
        <v>329</v>
      </c>
      <c r="F185" s="15" t="s">
        <v>558</v>
      </c>
      <c r="G185" s="15" t="s">
        <v>61</v>
      </c>
      <c r="H185" s="15" t="s">
        <v>559</v>
      </c>
      <c r="I185" s="122"/>
      <c r="J185" s="23"/>
      <c r="K185" s="23"/>
      <c r="L185" s="24">
        <v>2</v>
      </c>
      <c r="M185" s="24"/>
    </row>
    <row r="186" s="191" customFormat="1" ht="19.5" customHeight="1" spans="1:13">
      <c r="A186" s="13">
        <v>183</v>
      </c>
      <c r="B186" s="14" t="s">
        <v>56</v>
      </c>
      <c r="C186" s="14" t="s">
        <v>57</v>
      </c>
      <c r="D186" s="269" t="s">
        <v>493</v>
      </c>
      <c r="E186" s="269" t="s">
        <v>148</v>
      </c>
      <c r="F186" s="15" t="s">
        <v>560</v>
      </c>
      <c r="G186" s="15" t="s">
        <v>61</v>
      </c>
      <c r="H186" s="15" t="s">
        <v>561</v>
      </c>
      <c r="I186" s="122"/>
      <c r="J186" s="23"/>
      <c r="K186" s="23"/>
      <c r="L186" s="24">
        <v>2</v>
      </c>
      <c r="M186" s="24"/>
    </row>
    <row r="187" s="191" customFormat="1" ht="19.5" customHeight="1" spans="1:13">
      <c r="A187" s="13">
        <v>184</v>
      </c>
      <c r="B187" s="14" t="s">
        <v>56</v>
      </c>
      <c r="C187" s="14" t="s">
        <v>57</v>
      </c>
      <c r="D187" s="269" t="s">
        <v>493</v>
      </c>
      <c r="E187" s="269" t="s">
        <v>347</v>
      </c>
      <c r="F187" s="15" t="s">
        <v>562</v>
      </c>
      <c r="G187" s="15" t="s">
        <v>61</v>
      </c>
      <c r="H187" s="15" t="s">
        <v>563</v>
      </c>
      <c r="I187" s="122"/>
      <c r="J187" s="23"/>
      <c r="K187" s="23"/>
      <c r="L187" s="24">
        <v>2</v>
      </c>
      <c r="M187" s="24"/>
    </row>
    <row r="188" s="191" customFormat="1" ht="19.5" customHeight="1" spans="1:13">
      <c r="A188" s="13">
        <v>185</v>
      </c>
      <c r="B188" s="14" t="s">
        <v>56</v>
      </c>
      <c r="C188" s="14" t="s">
        <v>57</v>
      </c>
      <c r="D188" s="269" t="s">
        <v>493</v>
      </c>
      <c r="E188" s="269" t="s">
        <v>157</v>
      </c>
      <c r="F188" s="15" t="s">
        <v>564</v>
      </c>
      <c r="G188" s="15" t="s">
        <v>61</v>
      </c>
      <c r="H188" s="15" t="s">
        <v>565</v>
      </c>
      <c r="I188" s="122"/>
      <c r="J188" s="23"/>
      <c r="K188" s="23"/>
      <c r="L188" s="24">
        <v>2</v>
      </c>
      <c r="M188" s="24"/>
    </row>
    <row r="189" s="191" customFormat="1" ht="19.5" customHeight="1" spans="1:13">
      <c r="A189" s="13">
        <v>194</v>
      </c>
      <c r="B189" s="74" t="s">
        <v>56</v>
      </c>
      <c r="C189" s="14" t="s">
        <v>57</v>
      </c>
      <c r="D189" s="269" t="s">
        <v>493</v>
      </c>
      <c r="E189" s="269" t="s">
        <v>369</v>
      </c>
      <c r="F189" s="15" t="s">
        <v>566</v>
      </c>
      <c r="G189" s="15" t="s">
        <v>61</v>
      </c>
      <c r="H189" s="15" t="s">
        <v>567</v>
      </c>
      <c r="I189" s="122"/>
      <c r="J189" s="23"/>
      <c r="K189" s="23"/>
      <c r="L189" s="24">
        <v>2</v>
      </c>
      <c r="M189" s="24"/>
    </row>
    <row r="190" s="191" customFormat="1" ht="19.5" customHeight="1" spans="1:13">
      <c r="A190" s="13">
        <v>196</v>
      </c>
      <c r="B190" s="14" t="s">
        <v>56</v>
      </c>
      <c r="C190" s="14" t="s">
        <v>57</v>
      </c>
      <c r="D190" s="269" t="s">
        <v>493</v>
      </c>
      <c r="E190" s="269" t="s">
        <v>173</v>
      </c>
      <c r="F190" s="15" t="s">
        <v>568</v>
      </c>
      <c r="G190" s="75" t="s">
        <v>61</v>
      </c>
      <c r="H190" s="15" t="s">
        <v>569</v>
      </c>
      <c r="I190" s="122" t="s">
        <v>63</v>
      </c>
      <c r="J190" s="23"/>
      <c r="K190" s="23"/>
      <c r="L190" s="24">
        <v>2</v>
      </c>
      <c r="M190" s="24"/>
    </row>
    <row r="191" s="191" customFormat="1" ht="19.5" customHeight="1" spans="1:13">
      <c r="A191" s="13">
        <v>195</v>
      </c>
      <c r="B191" s="14" t="s">
        <v>56</v>
      </c>
      <c r="C191" s="14" t="s">
        <v>57</v>
      </c>
      <c r="D191" s="269" t="s">
        <v>493</v>
      </c>
      <c r="E191" s="269" t="s">
        <v>432</v>
      </c>
      <c r="F191" s="15" t="s">
        <v>570</v>
      </c>
      <c r="G191" s="75" t="s">
        <v>61</v>
      </c>
      <c r="H191" s="15" t="s">
        <v>571</v>
      </c>
      <c r="I191" s="122" t="s">
        <v>63</v>
      </c>
      <c r="J191" s="23"/>
      <c r="K191" s="23"/>
      <c r="L191" s="24">
        <v>2</v>
      </c>
      <c r="M191" s="24"/>
    </row>
    <row r="192" s="191" customFormat="1" ht="19.5" customHeight="1" spans="1:13">
      <c r="A192" s="13">
        <v>186</v>
      </c>
      <c r="B192" s="14" t="s">
        <v>56</v>
      </c>
      <c r="C192" s="14" t="s">
        <v>57</v>
      </c>
      <c r="D192" s="269" t="s">
        <v>493</v>
      </c>
      <c r="E192" s="269" t="s">
        <v>180</v>
      </c>
      <c r="F192" s="15" t="s">
        <v>572</v>
      </c>
      <c r="G192" s="15" t="s">
        <v>61</v>
      </c>
      <c r="H192" s="15" t="s">
        <v>573</v>
      </c>
      <c r="I192" s="122"/>
      <c r="J192" s="23"/>
      <c r="K192" s="23"/>
      <c r="L192" s="24">
        <v>2</v>
      </c>
      <c r="M192" s="24"/>
    </row>
    <row r="193" s="191" customFormat="1" ht="19.5" customHeight="1" spans="1:13">
      <c r="A193" s="13">
        <v>198</v>
      </c>
      <c r="B193" s="14" t="s">
        <v>56</v>
      </c>
      <c r="C193" s="14" t="s">
        <v>57</v>
      </c>
      <c r="D193" s="269" t="s">
        <v>493</v>
      </c>
      <c r="E193" s="269" t="s">
        <v>574</v>
      </c>
      <c r="F193" s="15" t="s">
        <v>575</v>
      </c>
      <c r="G193" s="75" t="s">
        <v>61</v>
      </c>
      <c r="H193" s="15" t="s">
        <v>576</v>
      </c>
      <c r="I193" s="122" t="s">
        <v>63</v>
      </c>
      <c r="J193" s="23"/>
      <c r="K193" s="23"/>
      <c r="L193" s="24">
        <v>2</v>
      </c>
      <c r="M193" s="24"/>
    </row>
    <row r="194" s="191" customFormat="1" ht="19.5" customHeight="1" spans="1:13">
      <c r="A194" s="13">
        <v>187</v>
      </c>
      <c r="B194" s="14" t="s">
        <v>56</v>
      </c>
      <c r="C194" s="14" t="s">
        <v>57</v>
      </c>
      <c r="D194" s="269" t="s">
        <v>493</v>
      </c>
      <c r="E194" s="269" t="s">
        <v>183</v>
      </c>
      <c r="F194" s="15" t="s">
        <v>577</v>
      </c>
      <c r="G194" s="15" t="s">
        <v>61</v>
      </c>
      <c r="H194" s="15" t="s">
        <v>578</v>
      </c>
      <c r="I194" s="122"/>
      <c r="J194" s="23"/>
      <c r="K194" s="23"/>
      <c r="L194" s="24">
        <v>2</v>
      </c>
      <c r="M194" s="24"/>
    </row>
    <row r="195" s="191" customFormat="1" ht="19.5" customHeight="1" spans="1:13">
      <c r="A195" s="13">
        <v>188</v>
      </c>
      <c r="B195" s="14" t="s">
        <v>56</v>
      </c>
      <c r="C195" s="14" t="s">
        <v>57</v>
      </c>
      <c r="D195" s="269" t="s">
        <v>493</v>
      </c>
      <c r="E195" s="269" t="s">
        <v>463</v>
      </c>
      <c r="F195" s="15" t="s">
        <v>579</v>
      </c>
      <c r="G195" s="15" t="s">
        <v>61</v>
      </c>
      <c r="H195" s="15" t="s">
        <v>580</v>
      </c>
      <c r="I195" s="122"/>
      <c r="J195" s="23"/>
      <c r="K195" s="23"/>
      <c r="L195" s="24">
        <v>2</v>
      </c>
      <c r="M195" s="24"/>
    </row>
    <row r="196" s="191" customFormat="1" ht="19.5" customHeight="1" spans="1:13">
      <c r="A196" s="13">
        <v>197</v>
      </c>
      <c r="B196" s="14" t="s">
        <v>56</v>
      </c>
      <c r="C196" s="14" t="s">
        <v>57</v>
      </c>
      <c r="D196" s="269" t="s">
        <v>493</v>
      </c>
      <c r="E196" s="269" t="s">
        <v>581</v>
      </c>
      <c r="F196" s="15" t="s">
        <v>582</v>
      </c>
      <c r="G196" s="75" t="s">
        <v>61</v>
      </c>
      <c r="H196" s="15" t="s">
        <v>583</v>
      </c>
      <c r="I196" s="122" t="s">
        <v>63</v>
      </c>
      <c r="J196" s="23"/>
      <c r="K196" s="23"/>
      <c r="L196" s="24">
        <v>2</v>
      </c>
      <c r="M196" s="24"/>
    </row>
    <row r="197" s="191" customFormat="1" ht="19.5" customHeight="1" spans="1:13">
      <c r="A197" s="13">
        <v>189</v>
      </c>
      <c r="B197" s="14" t="s">
        <v>56</v>
      </c>
      <c r="C197" s="14" t="s">
        <v>57</v>
      </c>
      <c r="D197" s="269" t="s">
        <v>493</v>
      </c>
      <c r="E197" s="269" t="s">
        <v>186</v>
      </c>
      <c r="F197" s="15" t="s">
        <v>584</v>
      </c>
      <c r="G197" s="15" t="s">
        <v>61</v>
      </c>
      <c r="H197" s="15" t="s">
        <v>585</v>
      </c>
      <c r="I197" s="122"/>
      <c r="J197" s="23"/>
      <c r="K197" s="23"/>
      <c r="L197" s="24">
        <v>2</v>
      </c>
      <c r="M197" s="24"/>
    </row>
    <row r="198" s="191" customFormat="1" ht="19.5" customHeight="1" spans="1:13">
      <c r="A198" s="13">
        <v>199</v>
      </c>
      <c r="B198" s="14"/>
      <c r="C198" s="14"/>
      <c r="D198" s="267" t="s">
        <v>586</v>
      </c>
      <c r="E198" s="269"/>
      <c r="F198" s="15"/>
      <c r="G198" s="273"/>
      <c r="H198" s="15"/>
      <c r="I198" s="122"/>
      <c r="J198" s="23"/>
      <c r="K198" s="23"/>
      <c r="L198" s="24"/>
      <c r="M198" s="24"/>
    </row>
    <row r="199" s="191" customFormat="1" ht="19.5" customHeight="1" spans="1:13">
      <c r="A199" s="13">
        <v>201</v>
      </c>
      <c r="B199" s="14" t="s">
        <v>56</v>
      </c>
      <c r="C199" s="14" t="s">
        <v>57</v>
      </c>
      <c r="D199" s="269" t="s">
        <v>587</v>
      </c>
      <c r="E199" s="269" t="s">
        <v>59</v>
      </c>
      <c r="F199" s="15" t="s">
        <v>588</v>
      </c>
      <c r="G199" s="15" t="s">
        <v>61</v>
      </c>
      <c r="H199" s="15" t="s">
        <v>589</v>
      </c>
      <c r="I199" s="122"/>
      <c r="J199" s="23"/>
      <c r="K199" s="23"/>
      <c r="L199" s="24">
        <v>2</v>
      </c>
      <c r="M199" s="24"/>
    </row>
    <row r="200" s="191" customFormat="1" ht="19.5" customHeight="1" spans="1:13">
      <c r="A200" s="13">
        <v>202</v>
      </c>
      <c r="B200" s="14" t="s">
        <v>56</v>
      </c>
      <c r="C200" s="14" t="s">
        <v>57</v>
      </c>
      <c r="D200" s="269" t="s">
        <v>587</v>
      </c>
      <c r="E200" s="269" t="s">
        <v>199</v>
      </c>
      <c r="F200" s="15" t="s">
        <v>590</v>
      </c>
      <c r="G200" s="15" t="s">
        <v>61</v>
      </c>
      <c r="H200" s="15" t="s">
        <v>591</v>
      </c>
      <c r="I200" s="122"/>
      <c r="J200" s="23"/>
      <c r="K200" s="23"/>
      <c r="L200" s="24">
        <v>2</v>
      </c>
      <c r="M200" s="24"/>
    </row>
    <row r="201" s="191" customFormat="1" ht="19.5" customHeight="1" spans="1:13">
      <c r="A201" s="13">
        <v>203</v>
      </c>
      <c r="B201" s="14" t="s">
        <v>56</v>
      </c>
      <c r="C201" s="14" t="s">
        <v>57</v>
      </c>
      <c r="D201" s="269" t="s">
        <v>587</v>
      </c>
      <c r="E201" s="269" t="s">
        <v>592</v>
      </c>
      <c r="F201" s="15" t="s">
        <v>593</v>
      </c>
      <c r="G201" s="15" t="s">
        <v>61</v>
      </c>
      <c r="H201" s="15" t="s">
        <v>594</v>
      </c>
      <c r="I201" s="122"/>
      <c r="J201" s="23"/>
      <c r="K201" s="23"/>
      <c r="L201" s="24">
        <v>2</v>
      </c>
      <c r="M201" s="24"/>
    </row>
    <row r="202" s="191" customFormat="1" ht="19.5" customHeight="1" spans="1:13">
      <c r="A202" s="13">
        <v>204</v>
      </c>
      <c r="B202" s="14" t="s">
        <v>56</v>
      </c>
      <c r="C202" s="14" t="s">
        <v>57</v>
      </c>
      <c r="D202" s="269" t="s">
        <v>587</v>
      </c>
      <c r="E202" s="269" t="s">
        <v>595</v>
      </c>
      <c r="F202" s="15" t="s">
        <v>596</v>
      </c>
      <c r="G202" s="75" t="s">
        <v>61</v>
      </c>
      <c r="H202" s="15" t="s">
        <v>597</v>
      </c>
      <c r="I202" s="122" t="s">
        <v>63</v>
      </c>
      <c r="J202" s="23"/>
      <c r="K202" s="23"/>
      <c r="L202" s="24">
        <v>2</v>
      </c>
      <c r="M202" s="24"/>
    </row>
    <row r="203" s="191" customFormat="1" ht="19.5" customHeight="1" spans="1:13">
      <c r="A203" s="13">
        <v>205</v>
      </c>
      <c r="B203" s="14" t="s">
        <v>56</v>
      </c>
      <c r="C203" s="14" t="s">
        <v>57</v>
      </c>
      <c r="D203" s="269" t="s">
        <v>587</v>
      </c>
      <c r="E203" s="269" t="s">
        <v>100</v>
      </c>
      <c r="F203" s="15" t="s">
        <v>598</v>
      </c>
      <c r="G203" s="75" t="s">
        <v>61</v>
      </c>
      <c r="H203" s="15" t="s">
        <v>599</v>
      </c>
      <c r="I203" s="122" t="s">
        <v>63</v>
      </c>
      <c r="J203" s="23"/>
      <c r="K203" s="23"/>
      <c r="L203" s="24"/>
      <c r="M203" s="24"/>
    </row>
    <row r="204" s="191" customFormat="1" ht="19.5" customHeight="1" spans="1:13">
      <c r="A204" s="13">
        <v>206</v>
      </c>
      <c r="B204" s="14" t="s">
        <v>56</v>
      </c>
      <c r="C204" s="14" t="s">
        <v>57</v>
      </c>
      <c r="D204" s="269" t="s">
        <v>587</v>
      </c>
      <c r="E204" s="269" t="s">
        <v>600</v>
      </c>
      <c r="F204" s="15" t="s">
        <v>601</v>
      </c>
      <c r="G204" s="75" t="s">
        <v>61</v>
      </c>
      <c r="H204" s="15" t="s">
        <v>602</v>
      </c>
      <c r="I204" s="122" t="s">
        <v>63</v>
      </c>
      <c r="J204" s="23"/>
      <c r="K204" s="23"/>
      <c r="L204" s="24">
        <v>2</v>
      </c>
      <c r="M204" s="24"/>
    </row>
    <row r="205" s="191" customFormat="1" ht="19.5" customHeight="1" spans="1:13">
      <c r="A205" s="13">
        <v>207</v>
      </c>
      <c r="B205" s="14" t="s">
        <v>56</v>
      </c>
      <c r="C205" s="14" t="s">
        <v>57</v>
      </c>
      <c r="D205" s="269" t="s">
        <v>587</v>
      </c>
      <c r="E205" s="269" t="s">
        <v>486</v>
      </c>
      <c r="F205" s="15" t="s">
        <v>603</v>
      </c>
      <c r="G205" s="75" t="s">
        <v>61</v>
      </c>
      <c r="H205" s="15" t="s">
        <v>604</v>
      </c>
      <c r="I205" s="122" t="s">
        <v>63</v>
      </c>
      <c r="J205" s="23"/>
      <c r="K205" s="23"/>
      <c r="L205" s="24">
        <v>2</v>
      </c>
      <c r="M205" s="52" t="s">
        <v>70</v>
      </c>
    </row>
    <row r="206" s="191" customFormat="1" ht="19.5" customHeight="1" spans="1:13">
      <c r="A206" s="13">
        <v>208</v>
      </c>
      <c r="B206" s="14"/>
      <c r="C206" s="14"/>
      <c r="D206" s="267" t="s">
        <v>605</v>
      </c>
      <c r="E206" s="269"/>
      <c r="F206" s="15"/>
      <c r="G206" s="273"/>
      <c r="H206" s="15"/>
      <c r="I206" s="122"/>
      <c r="J206" s="23"/>
      <c r="K206" s="23"/>
      <c r="L206" s="24"/>
      <c r="M206" s="24"/>
    </row>
    <row r="207" s="191" customFormat="1" ht="19.5" customHeight="1" spans="1:13">
      <c r="A207" s="13">
        <v>209</v>
      </c>
      <c r="B207" s="14" t="s">
        <v>56</v>
      </c>
      <c r="C207" s="14" t="s">
        <v>57</v>
      </c>
      <c r="D207" s="269" t="s">
        <v>606</v>
      </c>
      <c r="E207" s="269" t="s">
        <v>206</v>
      </c>
      <c r="F207" s="15" t="s">
        <v>607</v>
      </c>
      <c r="G207" s="75" t="s">
        <v>61</v>
      </c>
      <c r="H207" s="15" t="s">
        <v>608</v>
      </c>
      <c r="I207" s="122"/>
      <c r="J207" s="23"/>
      <c r="K207" s="23"/>
      <c r="L207" s="24">
        <v>2</v>
      </c>
      <c r="M207" s="24"/>
    </row>
    <row r="208" s="191" customFormat="1" ht="19.5" customHeight="1" spans="1:13">
      <c r="A208" s="13">
        <v>210</v>
      </c>
      <c r="B208" s="14"/>
      <c r="C208" s="14"/>
      <c r="D208" s="267" t="s">
        <v>609</v>
      </c>
      <c r="E208" s="267" t="s">
        <v>610</v>
      </c>
      <c r="F208" s="15"/>
      <c r="G208" s="15"/>
      <c r="H208" s="15"/>
      <c r="I208" s="122"/>
      <c r="J208" s="23"/>
      <c r="K208" s="23"/>
      <c r="L208" s="24"/>
      <c r="M208" s="24"/>
    </row>
    <row r="209" s="191" customFormat="1" ht="19.5" customHeight="1" spans="1:13">
      <c r="A209" s="13">
        <v>211</v>
      </c>
      <c r="B209" s="14" t="s">
        <v>56</v>
      </c>
      <c r="C209" s="14" t="s">
        <v>57</v>
      </c>
      <c r="D209" s="269" t="s">
        <v>611</v>
      </c>
      <c r="E209" s="269" t="s">
        <v>612</v>
      </c>
      <c r="F209" s="15" t="s">
        <v>613</v>
      </c>
      <c r="G209" s="75" t="s">
        <v>61</v>
      </c>
      <c r="H209" s="15" t="s">
        <v>614</v>
      </c>
      <c r="I209" s="122"/>
      <c r="J209" s="23"/>
      <c r="K209" s="23"/>
      <c r="L209" s="24">
        <v>2</v>
      </c>
      <c r="M209" s="24"/>
    </row>
    <row r="210" s="191" customFormat="1" ht="19.5" customHeight="1" spans="1:13">
      <c r="A210" s="13">
        <v>212</v>
      </c>
      <c r="B210" s="14" t="s">
        <v>56</v>
      </c>
      <c r="C210" s="14" t="s">
        <v>57</v>
      </c>
      <c r="D210" s="269" t="s">
        <v>611</v>
      </c>
      <c r="E210" s="269" t="s">
        <v>615</v>
      </c>
      <c r="F210" s="15" t="s">
        <v>616</v>
      </c>
      <c r="G210" s="75" t="s">
        <v>61</v>
      </c>
      <c r="H210" s="15" t="s">
        <v>617</v>
      </c>
      <c r="I210" s="122" t="s">
        <v>63</v>
      </c>
      <c r="J210" s="23"/>
      <c r="K210" s="23"/>
      <c r="L210" s="24">
        <v>2</v>
      </c>
      <c r="M210" s="52" t="s">
        <v>70</v>
      </c>
    </row>
    <row r="211" s="191" customFormat="1" ht="19.5" customHeight="1" spans="1:13">
      <c r="A211" s="13">
        <v>213</v>
      </c>
      <c r="B211" s="14" t="s">
        <v>56</v>
      </c>
      <c r="C211" s="14" t="s">
        <v>57</v>
      </c>
      <c r="D211" s="269" t="s">
        <v>611</v>
      </c>
      <c r="E211" s="269" t="s">
        <v>59</v>
      </c>
      <c r="F211" s="15" t="s">
        <v>618</v>
      </c>
      <c r="G211" s="75" t="s">
        <v>61</v>
      </c>
      <c r="H211" s="15" t="s">
        <v>619</v>
      </c>
      <c r="I211" s="122" t="s">
        <v>63</v>
      </c>
      <c r="J211" s="23"/>
      <c r="K211" s="23"/>
      <c r="L211" s="24">
        <v>2</v>
      </c>
      <c r="M211" s="52" t="s">
        <v>70</v>
      </c>
    </row>
    <row r="212" s="191" customFormat="1" ht="19.5" customHeight="1" spans="1:13">
      <c r="A212" s="13">
        <v>214</v>
      </c>
      <c r="B212" s="14" t="s">
        <v>56</v>
      </c>
      <c r="C212" s="14" t="s">
        <v>57</v>
      </c>
      <c r="D212" s="269" t="s">
        <v>611</v>
      </c>
      <c r="E212" s="269" t="s">
        <v>193</v>
      </c>
      <c r="F212" s="15" t="s">
        <v>620</v>
      </c>
      <c r="G212" s="75" t="s">
        <v>61</v>
      </c>
      <c r="H212" s="15" t="s">
        <v>621</v>
      </c>
      <c r="I212" s="122" t="s">
        <v>63</v>
      </c>
      <c r="J212" s="23"/>
      <c r="K212" s="23"/>
      <c r="L212" s="24">
        <v>2</v>
      </c>
      <c r="M212" s="52"/>
    </row>
    <row r="213" s="191" customFormat="1" ht="19.5" customHeight="1" spans="1:13">
      <c r="A213" s="13">
        <v>215</v>
      </c>
      <c r="B213" s="14"/>
      <c r="C213" s="14" t="s">
        <v>57</v>
      </c>
      <c r="D213" s="269" t="s">
        <v>611</v>
      </c>
      <c r="E213" s="269" t="s">
        <v>100</v>
      </c>
      <c r="F213" s="15" t="s">
        <v>622</v>
      </c>
      <c r="G213" s="75" t="s">
        <v>61</v>
      </c>
      <c r="H213" s="15" t="s">
        <v>623</v>
      </c>
      <c r="I213" s="122" t="s">
        <v>63</v>
      </c>
      <c r="J213" s="23"/>
      <c r="K213" s="23"/>
      <c r="L213" s="24">
        <v>2</v>
      </c>
      <c r="M213" s="52"/>
    </row>
    <row r="214" s="79" customFormat="1" ht="19.5" customHeight="1" spans="1:13">
      <c r="A214" s="13">
        <v>216</v>
      </c>
      <c r="B214" s="14" t="s">
        <v>56</v>
      </c>
      <c r="C214" s="14" t="s">
        <v>57</v>
      </c>
      <c r="D214" s="14" t="s">
        <v>624</v>
      </c>
      <c r="E214" s="274" t="s">
        <v>624</v>
      </c>
      <c r="F214" s="15" t="s">
        <v>625</v>
      </c>
      <c r="G214" s="15" t="s">
        <v>610</v>
      </c>
      <c r="H214" s="15" t="s">
        <v>626</v>
      </c>
      <c r="I214" s="15"/>
      <c r="J214" s="23"/>
      <c r="K214" s="23"/>
      <c r="L214" s="24">
        <v>2</v>
      </c>
      <c r="M214" s="24"/>
    </row>
    <row r="215" s="79" customFormat="1" ht="19.5" customHeight="1" spans="1:14">
      <c r="A215" s="13">
        <v>217</v>
      </c>
      <c r="B215" s="14" t="s">
        <v>56</v>
      </c>
      <c r="C215" s="14" t="s">
        <v>57</v>
      </c>
      <c r="D215" s="14" t="s">
        <v>611</v>
      </c>
      <c r="E215" s="274" t="s">
        <v>627</v>
      </c>
      <c r="F215" s="15" t="s">
        <v>628</v>
      </c>
      <c r="G215" s="15" t="s">
        <v>61</v>
      </c>
      <c r="H215" s="15" t="s">
        <v>629</v>
      </c>
      <c r="I215" s="15" t="s">
        <v>63</v>
      </c>
      <c r="J215" s="23"/>
      <c r="K215" s="23"/>
      <c r="L215" s="24">
        <v>2</v>
      </c>
      <c r="M215" s="24"/>
      <c r="N215" s="79" t="s">
        <v>630</v>
      </c>
    </row>
    <row r="216" s="191" customFormat="1" ht="19.5" customHeight="1" spans="1:13">
      <c r="A216" s="13">
        <v>218</v>
      </c>
      <c r="B216" s="14"/>
      <c r="C216" s="14"/>
      <c r="D216" s="267" t="s">
        <v>631</v>
      </c>
      <c r="E216" s="269"/>
      <c r="F216" s="15"/>
      <c r="G216" s="15"/>
      <c r="H216" s="15"/>
      <c r="I216" s="15"/>
      <c r="J216" s="23"/>
      <c r="K216" s="23"/>
      <c r="L216" s="24"/>
      <c r="M216" s="24"/>
    </row>
    <row r="217" s="191" customFormat="1" ht="19.5" customHeight="1" spans="1:13">
      <c r="A217" s="13">
        <v>219</v>
      </c>
      <c r="B217" s="14" t="s">
        <v>632</v>
      </c>
      <c r="C217" s="14" t="s">
        <v>57</v>
      </c>
      <c r="D217" s="14" t="s">
        <v>633</v>
      </c>
      <c r="E217" s="274" t="s">
        <v>633</v>
      </c>
      <c r="F217" s="15" t="s">
        <v>634</v>
      </c>
      <c r="G217" s="83" t="s">
        <v>635</v>
      </c>
      <c r="H217" s="83" t="s">
        <v>636</v>
      </c>
      <c r="I217" s="104" t="s">
        <v>63</v>
      </c>
      <c r="J217" s="23"/>
      <c r="K217" s="23"/>
      <c r="L217" s="24">
        <v>2</v>
      </c>
      <c r="M217" s="52" t="s">
        <v>70</v>
      </c>
    </row>
    <row r="218" s="191" customFormat="1" ht="19.5" customHeight="1" spans="1:13">
      <c r="A218" s="13">
        <v>220</v>
      </c>
      <c r="B218" s="14" t="s">
        <v>632</v>
      </c>
      <c r="C218" s="14" t="s">
        <v>57</v>
      </c>
      <c r="D218" s="14" t="s">
        <v>637</v>
      </c>
      <c r="E218" s="274" t="s">
        <v>638</v>
      </c>
      <c r="F218" s="15" t="s">
        <v>639</v>
      </c>
      <c r="G218" s="83" t="s">
        <v>640</v>
      </c>
      <c r="H218" s="83" t="s">
        <v>641</v>
      </c>
      <c r="I218" s="104" t="s">
        <v>642</v>
      </c>
      <c r="J218" s="23"/>
      <c r="K218" s="23"/>
      <c r="L218" s="24">
        <v>2</v>
      </c>
      <c r="M218" s="52" t="s">
        <v>70</v>
      </c>
    </row>
    <row r="219" s="79" customFormat="1" ht="19.5" customHeight="1" spans="1:13">
      <c r="A219" s="13">
        <v>221</v>
      </c>
      <c r="B219" s="14" t="s">
        <v>632</v>
      </c>
      <c r="C219" s="14" t="s">
        <v>57</v>
      </c>
      <c r="D219" s="14" t="s">
        <v>643</v>
      </c>
      <c r="E219" s="269" t="s">
        <v>133</v>
      </c>
      <c r="F219" s="15" t="s">
        <v>644</v>
      </c>
      <c r="G219" s="15" t="s">
        <v>645</v>
      </c>
      <c r="H219" s="15" t="s">
        <v>646</v>
      </c>
      <c r="I219" s="15"/>
      <c r="J219" s="23"/>
      <c r="K219" s="23"/>
      <c r="L219" s="24">
        <v>2</v>
      </c>
      <c r="M219" s="24"/>
    </row>
    <row r="220" s="191" customFormat="1" ht="19.5" customHeight="1" spans="1:13">
      <c r="A220" s="13">
        <v>222</v>
      </c>
      <c r="B220" s="14" t="s">
        <v>632</v>
      </c>
      <c r="C220" s="14" t="s">
        <v>57</v>
      </c>
      <c r="D220" s="14" t="s">
        <v>643</v>
      </c>
      <c r="E220" s="269" t="s">
        <v>312</v>
      </c>
      <c r="F220" s="15" t="s">
        <v>647</v>
      </c>
      <c r="G220" s="15" t="s">
        <v>645</v>
      </c>
      <c r="H220" s="15" t="s">
        <v>648</v>
      </c>
      <c r="I220" s="15"/>
      <c r="J220" s="23"/>
      <c r="K220" s="23"/>
      <c r="L220" s="24">
        <v>2</v>
      </c>
      <c r="M220" s="24"/>
    </row>
    <row r="221" s="79" customFormat="1" ht="19.5" customHeight="1" spans="1:13">
      <c r="A221" s="13">
        <v>223</v>
      </c>
      <c r="B221" s="14" t="s">
        <v>632</v>
      </c>
      <c r="C221" s="14" t="s">
        <v>57</v>
      </c>
      <c r="D221" s="14" t="s">
        <v>643</v>
      </c>
      <c r="E221" s="269" t="s">
        <v>344</v>
      </c>
      <c r="F221" s="15" t="s">
        <v>649</v>
      </c>
      <c r="G221" s="15" t="s">
        <v>645</v>
      </c>
      <c r="H221" s="15" t="s">
        <v>650</v>
      </c>
      <c r="I221" s="15"/>
      <c r="J221" s="23"/>
      <c r="K221" s="23"/>
      <c r="L221" s="24">
        <v>2</v>
      </c>
      <c r="M221" s="24"/>
    </row>
    <row r="222" s="191" customFormat="1" ht="19.5" customHeight="1" spans="1:13">
      <c r="A222" s="13">
        <v>224</v>
      </c>
      <c r="B222" s="14" t="s">
        <v>632</v>
      </c>
      <c r="C222" s="14" t="s">
        <v>57</v>
      </c>
      <c r="D222" s="14" t="s">
        <v>643</v>
      </c>
      <c r="E222" s="269" t="s">
        <v>157</v>
      </c>
      <c r="F222" s="15" t="s">
        <v>651</v>
      </c>
      <c r="G222" s="15" t="s">
        <v>645</v>
      </c>
      <c r="H222" s="15" t="s">
        <v>652</v>
      </c>
      <c r="I222" s="15"/>
      <c r="J222" s="23"/>
      <c r="K222" s="23"/>
      <c r="L222" s="24">
        <v>2</v>
      </c>
      <c r="M222" s="24"/>
    </row>
    <row r="223" s="191" customFormat="1" ht="19.5" customHeight="1" spans="1:13">
      <c r="A223" s="13">
        <v>225</v>
      </c>
      <c r="B223" s="14" t="s">
        <v>632</v>
      </c>
      <c r="C223" s="14" t="s">
        <v>57</v>
      </c>
      <c r="D223" s="14" t="s">
        <v>643</v>
      </c>
      <c r="E223" s="269" t="s">
        <v>440</v>
      </c>
      <c r="F223" s="15" t="s">
        <v>653</v>
      </c>
      <c r="G223" s="15" t="s">
        <v>645</v>
      </c>
      <c r="H223" s="15" t="s">
        <v>654</v>
      </c>
      <c r="I223" s="15"/>
      <c r="J223" s="23"/>
      <c r="K223" s="23"/>
      <c r="L223" s="24">
        <v>2</v>
      </c>
      <c r="M223" s="24"/>
    </row>
    <row r="224" s="191" customFormat="1" ht="19.5" customHeight="1" spans="1:13">
      <c r="A224" s="13">
        <v>226</v>
      </c>
      <c r="B224" s="14" t="s">
        <v>632</v>
      </c>
      <c r="C224" s="14" t="s">
        <v>57</v>
      </c>
      <c r="D224" s="14" t="s">
        <v>643</v>
      </c>
      <c r="E224" s="269" t="s">
        <v>655</v>
      </c>
      <c r="F224" s="15" t="s">
        <v>656</v>
      </c>
      <c r="G224" s="15" t="s">
        <v>645</v>
      </c>
      <c r="H224" s="15" t="s">
        <v>657</v>
      </c>
      <c r="I224" s="15"/>
      <c r="J224" s="23"/>
      <c r="K224" s="23"/>
      <c r="L224" s="24">
        <v>2</v>
      </c>
      <c r="M224" s="24"/>
    </row>
    <row r="225" s="191" customFormat="1" ht="19.5" customHeight="1" spans="1:13">
      <c r="A225" s="13">
        <v>227</v>
      </c>
      <c r="B225" s="14" t="s">
        <v>632</v>
      </c>
      <c r="C225" s="14" t="s">
        <v>57</v>
      </c>
      <c r="D225" s="14" t="s">
        <v>643</v>
      </c>
      <c r="E225" s="269" t="s">
        <v>486</v>
      </c>
      <c r="F225" s="15" t="s">
        <v>658</v>
      </c>
      <c r="G225" s="15" t="s">
        <v>645</v>
      </c>
      <c r="H225" s="15" t="s">
        <v>659</v>
      </c>
      <c r="I225" s="15"/>
      <c r="J225" s="23"/>
      <c r="K225" s="23"/>
      <c r="L225" s="24">
        <v>2</v>
      </c>
      <c r="M225" s="24"/>
    </row>
    <row r="226" s="191" customFormat="1" ht="19.5" customHeight="1" spans="1:13">
      <c r="A226" s="13">
        <v>228</v>
      </c>
      <c r="B226" s="14" t="s">
        <v>632</v>
      </c>
      <c r="C226" s="14" t="s">
        <v>57</v>
      </c>
      <c r="D226" s="14" t="s">
        <v>643</v>
      </c>
      <c r="E226" s="269" t="s">
        <v>97</v>
      </c>
      <c r="F226" s="15" t="s">
        <v>660</v>
      </c>
      <c r="G226" s="15" t="s">
        <v>645</v>
      </c>
      <c r="H226" s="15" t="s">
        <v>661</v>
      </c>
      <c r="I226" s="15"/>
      <c r="J226" s="23"/>
      <c r="K226" s="23"/>
      <c r="L226" s="24"/>
      <c r="M226" s="24"/>
    </row>
    <row r="227" s="191" customFormat="1" ht="19.5" customHeight="1" spans="1:13">
      <c r="A227" s="13">
        <v>229</v>
      </c>
      <c r="B227" s="14" t="s">
        <v>632</v>
      </c>
      <c r="C227" s="14" t="s">
        <v>57</v>
      </c>
      <c r="D227" s="14" t="s">
        <v>662</v>
      </c>
      <c r="E227" s="269" t="s">
        <v>100</v>
      </c>
      <c r="F227" s="15" t="s">
        <v>663</v>
      </c>
      <c r="G227" s="15" t="s">
        <v>645</v>
      </c>
      <c r="H227" s="15" t="s">
        <v>664</v>
      </c>
      <c r="I227" s="15"/>
      <c r="J227" s="23"/>
      <c r="K227" s="23"/>
      <c r="L227" s="24">
        <v>2</v>
      </c>
      <c r="M227" s="24"/>
    </row>
    <row r="228" s="191" customFormat="1" ht="19.5" customHeight="1" spans="1:13">
      <c r="A228" s="13">
        <v>230</v>
      </c>
      <c r="B228" s="14" t="s">
        <v>632</v>
      </c>
      <c r="C228" s="14" t="s">
        <v>57</v>
      </c>
      <c r="D228" s="14" t="s">
        <v>662</v>
      </c>
      <c r="E228" s="269" t="s">
        <v>103</v>
      </c>
      <c r="F228" s="15" t="s">
        <v>665</v>
      </c>
      <c r="G228" s="15" t="s">
        <v>645</v>
      </c>
      <c r="H228" s="15" t="s">
        <v>666</v>
      </c>
      <c r="I228" s="15"/>
      <c r="J228" s="23"/>
      <c r="K228" s="23"/>
      <c r="L228" s="24">
        <v>2</v>
      </c>
      <c r="M228" s="24"/>
    </row>
    <row r="229" s="79" customFormat="1" ht="19.5" customHeight="1" spans="1:13">
      <c r="A229" s="13">
        <v>231</v>
      </c>
      <c r="B229" s="14" t="s">
        <v>632</v>
      </c>
      <c r="C229" s="14" t="s">
        <v>57</v>
      </c>
      <c r="D229" s="14" t="s">
        <v>662</v>
      </c>
      <c r="E229" s="269" t="s">
        <v>257</v>
      </c>
      <c r="F229" s="15" t="s">
        <v>667</v>
      </c>
      <c r="G229" s="15" t="s">
        <v>645</v>
      </c>
      <c r="H229" s="15" t="s">
        <v>668</v>
      </c>
      <c r="I229" s="15"/>
      <c r="J229" s="23"/>
      <c r="K229" s="23"/>
      <c r="L229" s="24">
        <v>2</v>
      </c>
      <c r="M229" s="24"/>
    </row>
    <row r="230" s="79" customFormat="1" ht="19.5" customHeight="1" spans="1:13">
      <c r="A230" s="13">
        <v>232</v>
      </c>
      <c r="B230" s="14" t="s">
        <v>632</v>
      </c>
      <c r="C230" s="14" t="s">
        <v>57</v>
      </c>
      <c r="D230" s="14" t="s">
        <v>662</v>
      </c>
      <c r="E230" s="269" t="s">
        <v>100</v>
      </c>
      <c r="F230" s="15" t="s">
        <v>669</v>
      </c>
      <c r="G230" s="15" t="s">
        <v>645</v>
      </c>
      <c r="H230" s="15" t="s">
        <v>670</v>
      </c>
      <c r="I230" s="15"/>
      <c r="J230" s="23"/>
      <c r="K230" s="23"/>
      <c r="L230" s="24">
        <v>2</v>
      </c>
      <c r="M230" s="24"/>
    </row>
    <row r="231" s="79" customFormat="1" ht="19.5" customHeight="1" spans="1:13">
      <c r="A231" s="13">
        <v>233</v>
      </c>
      <c r="B231" s="14" t="s">
        <v>632</v>
      </c>
      <c r="C231" s="14" t="s">
        <v>57</v>
      </c>
      <c r="D231" s="14" t="s">
        <v>662</v>
      </c>
      <c r="E231" s="269" t="s">
        <v>257</v>
      </c>
      <c r="F231" s="15" t="s">
        <v>671</v>
      </c>
      <c r="G231" s="15" t="s">
        <v>645</v>
      </c>
      <c r="H231" s="15" t="s">
        <v>672</v>
      </c>
      <c r="I231" s="15"/>
      <c r="J231" s="23"/>
      <c r="K231" s="23"/>
      <c r="L231" s="24">
        <v>2</v>
      </c>
      <c r="M231" s="24"/>
    </row>
    <row r="232" s="79" customFormat="1" ht="19.5" customHeight="1" spans="1:13">
      <c r="A232" s="13">
        <v>235</v>
      </c>
      <c r="B232" s="14" t="s">
        <v>632</v>
      </c>
      <c r="C232" s="14" t="s">
        <v>57</v>
      </c>
      <c r="D232" s="14" t="s">
        <v>673</v>
      </c>
      <c r="E232" s="269" t="s">
        <v>674</v>
      </c>
      <c r="F232" s="15" t="s">
        <v>675</v>
      </c>
      <c r="G232" s="83" t="s">
        <v>645</v>
      </c>
      <c r="H232" s="83" t="s">
        <v>676</v>
      </c>
      <c r="I232" s="83"/>
      <c r="J232" s="91"/>
      <c r="K232" s="91"/>
      <c r="L232" s="24">
        <v>2</v>
      </c>
      <c r="M232" s="24"/>
    </row>
    <row r="233" s="79" customFormat="1" ht="19.5" customHeight="1" spans="1:15">
      <c r="A233" s="13">
        <v>236</v>
      </c>
      <c r="B233" s="14" t="s">
        <v>632</v>
      </c>
      <c r="C233" s="14" t="s">
        <v>57</v>
      </c>
      <c r="D233" s="14" t="s">
        <v>677</v>
      </c>
      <c r="E233" s="269" t="s">
        <v>678</v>
      </c>
      <c r="F233" s="15" t="s">
        <v>679</v>
      </c>
      <c r="G233" s="83" t="s">
        <v>645</v>
      </c>
      <c r="H233" s="83" t="s">
        <v>680</v>
      </c>
      <c r="I233" s="83" t="s">
        <v>63</v>
      </c>
      <c r="J233" s="91" t="s">
        <v>681</v>
      </c>
      <c r="K233" s="91"/>
      <c r="L233" s="24">
        <v>2</v>
      </c>
      <c r="M233" s="52" t="s">
        <v>70</v>
      </c>
      <c r="N233" s="79" t="s">
        <v>682</v>
      </c>
      <c r="O233" s="79" t="s">
        <v>683</v>
      </c>
    </row>
    <row r="234" s="79" customFormat="1" ht="19.5" customHeight="1" spans="1:15">
      <c r="A234" s="13">
        <v>237</v>
      </c>
      <c r="B234" s="14" t="s">
        <v>632</v>
      </c>
      <c r="C234" s="14" t="s">
        <v>57</v>
      </c>
      <c r="D234" s="14" t="s">
        <v>677</v>
      </c>
      <c r="E234" s="269" t="s">
        <v>684</v>
      </c>
      <c r="F234" s="15" t="s">
        <v>685</v>
      </c>
      <c r="G234" s="83" t="s">
        <v>645</v>
      </c>
      <c r="H234" s="83" t="s">
        <v>686</v>
      </c>
      <c r="I234" s="83" t="s">
        <v>63</v>
      </c>
      <c r="J234" s="91" t="s">
        <v>687</v>
      </c>
      <c r="K234" s="91"/>
      <c r="L234" s="24">
        <v>2</v>
      </c>
      <c r="M234" s="52" t="s">
        <v>70</v>
      </c>
      <c r="N234" s="79" t="s">
        <v>682</v>
      </c>
      <c r="O234" s="79" t="s">
        <v>683</v>
      </c>
    </row>
    <row r="235" s="79" customFormat="1" ht="19.5" customHeight="1" spans="1:15">
      <c r="A235" s="13">
        <v>238</v>
      </c>
      <c r="B235" s="14" t="s">
        <v>632</v>
      </c>
      <c r="C235" s="14" t="s">
        <v>57</v>
      </c>
      <c r="D235" s="14" t="s">
        <v>677</v>
      </c>
      <c r="E235" s="269" t="s">
        <v>688</v>
      </c>
      <c r="F235" s="15" t="s">
        <v>689</v>
      </c>
      <c r="G235" s="83" t="s">
        <v>645</v>
      </c>
      <c r="H235" s="83" t="s">
        <v>690</v>
      </c>
      <c r="I235" s="83" t="s">
        <v>63</v>
      </c>
      <c r="J235" s="91" t="s">
        <v>691</v>
      </c>
      <c r="K235" s="91"/>
      <c r="L235" s="24">
        <v>2</v>
      </c>
      <c r="M235" s="52" t="s">
        <v>70</v>
      </c>
      <c r="N235" s="79" t="s">
        <v>682</v>
      </c>
      <c r="O235" s="79" t="s">
        <v>683</v>
      </c>
    </row>
    <row r="236" s="79" customFormat="1" ht="19.5" customHeight="1" spans="1:15">
      <c r="A236" s="13">
        <v>239</v>
      </c>
      <c r="B236" s="14" t="s">
        <v>632</v>
      </c>
      <c r="C236" s="14" t="s">
        <v>57</v>
      </c>
      <c r="D236" s="14" t="s">
        <v>692</v>
      </c>
      <c r="E236" s="269" t="s">
        <v>693</v>
      </c>
      <c r="F236" s="15" t="s">
        <v>694</v>
      </c>
      <c r="G236" s="83" t="s">
        <v>645</v>
      </c>
      <c r="H236" s="83" t="s">
        <v>695</v>
      </c>
      <c r="I236" s="83" t="s">
        <v>63</v>
      </c>
      <c r="J236" s="91" t="s">
        <v>696</v>
      </c>
      <c r="K236" s="91"/>
      <c r="L236" s="24">
        <v>2</v>
      </c>
      <c r="M236" s="52" t="s">
        <v>70</v>
      </c>
      <c r="N236" s="79" t="s">
        <v>682</v>
      </c>
      <c r="O236" s="79" t="s">
        <v>683</v>
      </c>
    </row>
    <row r="237" s="79" customFormat="1" ht="19.5" customHeight="1" spans="1:15">
      <c r="A237" s="13">
        <v>240</v>
      </c>
      <c r="B237" s="14" t="s">
        <v>632</v>
      </c>
      <c r="C237" s="14" t="s">
        <v>57</v>
      </c>
      <c r="D237" s="14" t="s">
        <v>697</v>
      </c>
      <c r="E237" s="269" t="s">
        <v>698</v>
      </c>
      <c r="F237" s="15" t="s">
        <v>699</v>
      </c>
      <c r="G237" s="83" t="s">
        <v>700</v>
      </c>
      <c r="H237" s="83" t="s">
        <v>701</v>
      </c>
      <c r="I237" s="83" t="s">
        <v>63</v>
      </c>
      <c r="J237" s="91"/>
      <c r="K237" s="91"/>
      <c r="L237" s="24">
        <v>2</v>
      </c>
      <c r="M237" s="52" t="s">
        <v>70</v>
      </c>
      <c r="N237" s="79" t="s">
        <v>682</v>
      </c>
      <c r="O237" s="79" t="s">
        <v>683</v>
      </c>
    </row>
    <row r="238" s="79" customFormat="1" ht="19.5" customHeight="1" spans="1:14">
      <c r="A238" s="13">
        <v>241</v>
      </c>
      <c r="B238" s="14" t="s">
        <v>632</v>
      </c>
      <c r="C238" s="14" t="s">
        <v>57</v>
      </c>
      <c r="D238" s="275" t="s">
        <v>702</v>
      </c>
      <c r="E238" s="276" t="s">
        <v>703</v>
      </c>
      <c r="F238" s="15" t="s">
        <v>704</v>
      </c>
      <c r="G238" s="277" t="s">
        <v>645</v>
      </c>
      <c r="H238" s="277" t="s">
        <v>705</v>
      </c>
      <c r="I238" s="277" t="s">
        <v>63</v>
      </c>
      <c r="J238" s="280"/>
      <c r="K238" s="280"/>
      <c r="L238" s="24">
        <v>2</v>
      </c>
      <c r="M238" s="281"/>
      <c r="N238" s="79" t="s">
        <v>630</v>
      </c>
    </row>
    <row r="239" s="79" customFormat="1" ht="19.5" customHeight="1" spans="1:13">
      <c r="A239" s="278"/>
      <c r="B239" s="149"/>
      <c r="C239" s="149"/>
      <c r="D239" s="149"/>
      <c r="E239" s="279"/>
      <c r="F239" s="150"/>
      <c r="G239" s="150"/>
      <c r="H239" s="150"/>
      <c r="I239" s="150"/>
      <c r="J239" s="166"/>
      <c r="K239" s="166"/>
      <c r="L239" s="167"/>
      <c r="M239" s="167"/>
    </row>
    <row r="240" s="79" customFormat="1" ht="19.5" customHeight="1" spans="1:13">
      <c r="A240" s="278"/>
      <c r="B240" s="149"/>
      <c r="C240" s="149"/>
      <c r="D240" s="149"/>
      <c r="E240" s="279"/>
      <c r="F240" s="150"/>
      <c r="G240" s="150"/>
      <c r="H240" s="150"/>
      <c r="I240" s="150"/>
      <c r="J240" s="166"/>
      <c r="K240" s="166"/>
      <c r="L240" s="167"/>
      <c r="M240" s="167"/>
    </row>
    <row r="241" s="79" customFormat="1" ht="19.5" customHeight="1" spans="1:13">
      <c r="A241" s="278"/>
      <c r="B241" s="149"/>
      <c r="C241" s="149"/>
      <c r="D241" s="149"/>
      <c r="E241" s="279"/>
      <c r="F241" s="150"/>
      <c r="G241" s="150"/>
      <c r="H241" s="150"/>
      <c r="I241" s="150"/>
      <c r="J241" s="166"/>
      <c r="K241" s="166"/>
      <c r="L241" s="167"/>
      <c r="M241" s="167"/>
    </row>
    <row r="242" s="79" customFormat="1" ht="19.5" customHeight="1" spans="1:13">
      <c r="A242" s="278"/>
      <c r="B242" s="149"/>
      <c r="C242" s="149"/>
      <c r="D242" s="149"/>
      <c r="E242" s="279"/>
      <c r="F242" s="150"/>
      <c r="G242" s="150"/>
      <c r="H242" s="150"/>
      <c r="I242" s="150"/>
      <c r="J242" s="166"/>
      <c r="K242" s="166"/>
      <c r="L242" s="167"/>
      <c r="M242" s="167"/>
    </row>
    <row r="243" s="79" customFormat="1" ht="19.5" customHeight="1" spans="1:13">
      <c r="A243" s="278"/>
      <c r="B243" s="149"/>
      <c r="C243" s="149"/>
      <c r="D243" s="149"/>
      <c r="E243" s="279"/>
      <c r="F243" s="150"/>
      <c r="G243" s="150"/>
      <c r="H243" s="150"/>
      <c r="I243" s="150"/>
      <c r="J243" s="166"/>
      <c r="K243" s="166"/>
      <c r="L243" s="167"/>
      <c r="M243" s="167"/>
    </row>
  </sheetData>
  <autoFilter ref="A1:L238"/>
  <conditionalFormatting sqref="F1">
    <cfRule type="duplicateValues" dxfId="0" priority="1"/>
  </conditionalFormatting>
  <conditionalFormatting sqref="D2">
    <cfRule type="duplicateValues" dxfId="0" priority="623" stopIfTrue="1"/>
    <cfRule type="duplicateValues" dxfId="0" priority="619"/>
    <cfRule type="duplicateValues" dxfId="0" priority="620"/>
    <cfRule type="duplicateValues" dxfId="0" priority="621"/>
    <cfRule type="duplicateValues" dxfId="0" priority="622"/>
  </conditionalFormatting>
  <conditionalFormatting sqref="F2">
    <cfRule type="duplicateValues" dxfId="0" priority="16237" stopIfTrue="1"/>
    <cfRule type="duplicateValues" dxfId="0" priority="16238"/>
    <cfRule type="duplicateValues" dxfId="0" priority="16239"/>
    <cfRule type="duplicateValues" dxfId="0" priority="16240"/>
    <cfRule type="duplicateValues" dxfId="0" priority="16241"/>
  </conditionalFormatting>
  <conditionalFormatting sqref="H2">
    <cfRule type="duplicateValues" dxfId="0" priority="2492"/>
    <cfRule type="duplicateValues" dxfId="0" priority="2493"/>
    <cfRule type="duplicateValues" dxfId="0" priority="2494" stopIfTrue="1"/>
    <cfRule type="duplicateValues" dxfId="0" priority="2495"/>
    <cfRule type="duplicateValues" dxfId="0" priority="2496"/>
    <cfRule type="duplicateValues" dxfId="0" priority="2497"/>
    <cfRule type="duplicateValues" dxfId="0" priority="2498"/>
    <cfRule type="duplicateValues" dxfId="0" priority="2499"/>
    <cfRule type="duplicateValues" dxfId="0" priority="2500"/>
    <cfRule type="duplicateValues" dxfId="0" priority="2501"/>
  </conditionalFormatting>
  <conditionalFormatting sqref="D44">
    <cfRule type="duplicateValues" dxfId="0" priority="613" stopIfTrue="1"/>
    <cfRule type="duplicateValues" dxfId="0" priority="609"/>
    <cfRule type="duplicateValues" dxfId="0" priority="610"/>
    <cfRule type="duplicateValues" dxfId="0" priority="611"/>
    <cfRule type="duplicateValues" dxfId="0" priority="612"/>
  </conditionalFormatting>
  <conditionalFormatting sqref="D155">
    <cfRule type="duplicateValues" dxfId="0" priority="593" stopIfTrue="1"/>
    <cfRule type="duplicateValues" dxfId="0" priority="589"/>
    <cfRule type="duplicateValues" dxfId="0" priority="590"/>
    <cfRule type="duplicateValues" dxfId="0" priority="591"/>
    <cfRule type="duplicateValues" dxfId="0" priority="592"/>
  </conditionalFormatting>
  <conditionalFormatting sqref="D198">
    <cfRule type="duplicateValues" dxfId="0" priority="583" stopIfTrue="1"/>
    <cfRule type="duplicateValues" dxfId="0" priority="579"/>
    <cfRule type="duplicateValues" dxfId="0" priority="580"/>
    <cfRule type="duplicateValues" dxfId="0" priority="581"/>
    <cfRule type="duplicateValues" dxfId="0" priority="582"/>
  </conditionalFormatting>
  <conditionalFormatting sqref="D206">
    <cfRule type="duplicateValues" dxfId="0" priority="573" stopIfTrue="1"/>
    <cfRule type="duplicateValues" dxfId="0" priority="569"/>
    <cfRule type="duplicateValues" dxfId="0" priority="570"/>
    <cfRule type="duplicateValues" dxfId="0" priority="571"/>
    <cfRule type="duplicateValues" dxfId="0" priority="572"/>
  </conditionalFormatting>
  <conditionalFormatting sqref="D208">
    <cfRule type="duplicateValues" dxfId="0" priority="558" stopIfTrue="1"/>
    <cfRule type="duplicateValues" dxfId="0" priority="554"/>
    <cfRule type="duplicateValues" dxfId="0" priority="555"/>
    <cfRule type="duplicateValues" dxfId="0" priority="556"/>
    <cfRule type="duplicateValues" dxfId="0" priority="557"/>
  </conditionalFormatting>
  <conditionalFormatting sqref="G208">
    <cfRule type="duplicateValues" dxfId="0" priority="628" stopIfTrue="1"/>
    <cfRule type="duplicateValues" dxfId="0" priority="2256"/>
    <cfRule type="duplicateValues" dxfId="0" priority="2257" stopIfTrue="1"/>
    <cfRule type="duplicateValues" dxfId="0" priority="2258"/>
    <cfRule type="duplicateValues" dxfId="0" priority="2262"/>
    <cfRule type="duplicateValues" dxfId="0" priority="2263"/>
    <cfRule type="duplicateValues" dxfId="0" priority="2264"/>
    <cfRule type="duplicateValues" dxfId="0" priority="2265"/>
    <cfRule type="duplicateValues" dxfId="0" priority="2266"/>
    <cfRule type="duplicateValues" dxfId="0" priority="2267"/>
  </conditionalFormatting>
  <conditionalFormatting sqref="D216">
    <cfRule type="duplicateValues" dxfId="0" priority="508" stopIfTrue="1"/>
    <cfRule type="duplicateValues" dxfId="0" priority="504"/>
    <cfRule type="duplicateValues" dxfId="0" priority="505"/>
    <cfRule type="duplicateValues" dxfId="0" priority="506"/>
    <cfRule type="duplicateValues" dxfId="0" priority="507"/>
  </conditionalFormatting>
  <conditionalFormatting sqref="H228">
    <cfRule type="duplicateValues" dxfId="0" priority="2332"/>
    <cfRule type="duplicateValues" dxfId="0" priority="2333" stopIfTrue="1"/>
    <cfRule type="duplicateValues" dxfId="0" priority="2334"/>
    <cfRule type="duplicateValues" dxfId="0" priority="2335"/>
    <cfRule type="duplicateValues" dxfId="0" priority="2336"/>
    <cfRule type="duplicateValues" dxfId="0" priority="2337"/>
    <cfRule type="duplicateValues" dxfId="0" priority="2338"/>
    <cfRule type="duplicateValues" dxfId="0" priority="2339"/>
    <cfRule type="duplicateValues" dxfId="0" priority="2340"/>
    <cfRule type="duplicateValues" dxfId="0" priority="2341"/>
  </conditionalFormatting>
  <conditionalFormatting sqref="H229">
    <cfRule type="duplicateValues" dxfId="0" priority="2342"/>
    <cfRule type="duplicateValues" dxfId="0" priority="2343" stopIfTrue="1"/>
    <cfRule type="duplicateValues" dxfId="0" priority="2344"/>
    <cfRule type="duplicateValues" dxfId="0" priority="2345"/>
    <cfRule type="duplicateValues" dxfId="0" priority="2346"/>
    <cfRule type="duplicateValues" dxfId="0" priority="2347"/>
    <cfRule type="duplicateValues" dxfId="0" priority="2348"/>
    <cfRule type="duplicateValues" dxfId="0" priority="2349"/>
    <cfRule type="duplicateValues" dxfId="0" priority="2350"/>
    <cfRule type="duplicateValues" dxfId="0" priority="2351"/>
  </conditionalFormatting>
  <conditionalFormatting sqref="H231">
    <cfRule type="duplicateValues" dxfId="0" priority="2414"/>
    <cfRule type="duplicateValues" dxfId="0" priority="2415" stopIfTrue="1"/>
    <cfRule type="duplicateValues" dxfId="0" priority="2416"/>
    <cfRule type="duplicateValues" dxfId="0" priority="2417"/>
    <cfRule type="duplicateValues" dxfId="0" priority="2418"/>
    <cfRule type="duplicateValues" dxfId="0" priority="2419"/>
    <cfRule type="duplicateValues" dxfId="0" priority="2420"/>
    <cfRule type="duplicateValues" dxfId="0" priority="2421"/>
    <cfRule type="duplicateValues" dxfId="0" priority="2422"/>
    <cfRule type="duplicateValues" dxfId="0" priority="2423"/>
  </conditionalFormatting>
  <conditionalFormatting sqref="F2:F1048576">
    <cfRule type="duplicateValues" dxfId="0" priority="2116" stopIfTrue="1"/>
    <cfRule type="duplicateValues" dxfId="0" priority="2122"/>
    <cfRule type="duplicateValues" dxfId="0" priority="2123"/>
    <cfRule type="duplicateValues" dxfId="0" priority="2124"/>
    <cfRule type="duplicateValues" dxfId="0" priority="2125"/>
  </conditionalFormatting>
  <conditionalFormatting sqref="F3:F238">
    <cfRule type="duplicateValues" dxfId="0" priority="16889" stopIfTrue="1"/>
    <cfRule type="duplicateValues" dxfId="0" priority="16891"/>
    <cfRule type="duplicateValues" dxfId="0" priority="16892"/>
    <cfRule type="duplicateValues" dxfId="0" priority="16893"/>
    <cfRule type="duplicateValues" dxfId="0" priority="16894"/>
  </conditionalFormatting>
  <conditionalFormatting sqref="F239:F243">
    <cfRule type="duplicateValues" dxfId="0" priority="16332" stopIfTrue="1"/>
    <cfRule type="duplicateValues" dxfId="0" priority="16333"/>
    <cfRule type="duplicateValues" dxfId="0" priority="16334"/>
    <cfRule type="duplicateValues" dxfId="0" priority="16335"/>
    <cfRule type="duplicateValues" dxfId="0" priority="16336"/>
  </conditionalFormatting>
  <conditionalFormatting sqref="G217:G218">
    <cfRule type="duplicateValues" dxfId="0" priority="57" stopIfTrue="1"/>
    <cfRule type="duplicateValues" dxfId="0" priority="58"/>
  </conditionalFormatting>
  <conditionalFormatting sqref="H1:H2">
    <cfRule type="duplicateValues" dxfId="0" priority="2503" stopIfTrue="1"/>
    <cfRule type="duplicateValues" dxfId="0" priority="2504"/>
    <cfRule type="duplicateValues" dxfId="0" priority="2505"/>
  </conditionalFormatting>
  <conditionalFormatting sqref="H3:H43">
    <cfRule type="duplicateValues" dxfId="0" priority="16719"/>
    <cfRule type="duplicateValues" dxfId="0" priority="16720"/>
    <cfRule type="duplicateValues" dxfId="0" priority="16721" stopIfTrue="1"/>
    <cfRule type="duplicateValues" dxfId="0" priority="16722"/>
    <cfRule type="duplicateValues" dxfId="0" priority="16723"/>
    <cfRule type="duplicateValues" dxfId="0" priority="16724"/>
    <cfRule type="duplicateValues" dxfId="0" priority="16725"/>
    <cfRule type="duplicateValues" dxfId="0" priority="16726"/>
    <cfRule type="duplicateValues" dxfId="0" priority="16727"/>
    <cfRule type="duplicateValues" dxfId="0" priority="16728"/>
  </conditionalFormatting>
  <conditionalFormatting sqref="H45:H154">
    <cfRule type="duplicateValues" dxfId="0" priority="16849"/>
    <cfRule type="duplicateValues" dxfId="0" priority="16850"/>
    <cfRule type="duplicateValues" dxfId="0" priority="16851" stopIfTrue="1"/>
    <cfRule type="duplicateValues" dxfId="0" priority="16852"/>
    <cfRule type="duplicateValues" dxfId="0" priority="16853"/>
    <cfRule type="duplicateValues" dxfId="0" priority="16854"/>
    <cfRule type="duplicateValues" dxfId="0" priority="16855"/>
    <cfRule type="duplicateValues" dxfId="0" priority="16856"/>
    <cfRule type="duplicateValues" dxfId="0" priority="16857"/>
    <cfRule type="duplicateValues" dxfId="0" priority="16858"/>
  </conditionalFormatting>
  <conditionalFormatting sqref="H156:H197">
    <cfRule type="duplicateValues" dxfId="0" priority="16362"/>
    <cfRule type="duplicateValues" dxfId="0" priority="16363"/>
    <cfRule type="duplicateValues" dxfId="0" priority="16364" stopIfTrue="1"/>
    <cfRule type="duplicateValues" dxfId="0" priority="16365"/>
    <cfRule type="duplicateValues" dxfId="0" priority="16366"/>
    <cfRule type="duplicateValues" dxfId="0" priority="16367"/>
    <cfRule type="duplicateValues" dxfId="0" priority="16368"/>
    <cfRule type="duplicateValues" dxfId="0" priority="16369"/>
    <cfRule type="duplicateValues" dxfId="0" priority="16370"/>
    <cfRule type="duplicateValues" dxfId="0" priority="16371"/>
  </conditionalFormatting>
  <conditionalFormatting sqref="H199:H206">
    <cfRule type="duplicateValues" dxfId="0" priority="16387"/>
    <cfRule type="duplicateValues" dxfId="0" priority="16388"/>
    <cfRule type="duplicateValues" dxfId="0" priority="16389" stopIfTrue="1"/>
    <cfRule type="duplicateValues" dxfId="0" priority="16390"/>
    <cfRule type="duplicateValues" dxfId="0" priority="16391"/>
    <cfRule type="duplicateValues" dxfId="0" priority="16392"/>
    <cfRule type="duplicateValues" dxfId="0" priority="16393"/>
    <cfRule type="duplicateValues" dxfId="0" priority="16394"/>
    <cfRule type="duplicateValues" dxfId="0" priority="16395"/>
    <cfRule type="duplicateValues" dxfId="0" priority="16396"/>
  </conditionalFormatting>
  <conditionalFormatting sqref="H207:H213">
    <cfRule type="duplicateValues" dxfId="0" priority="2555"/>
    <cfRule type="duplicateValues" dxfId="0" priority="2556"/>
    <cfRule type="duplicateValues" dxfId="0" priority="2557" stopIfTrue="1"/>
    <cfRule type="duplicateValues" dxfId="0" priority="2558"/>
    <cfRule type="duplicateValues" dxfId="0" priority="2559"/>
    <cfRule type="duplicateValues" dxfId="0" priority="2560"/>
    <cfRule type="duplicateValues" dxfId="0" priority="2561"/>
    <cfRule type="duplicateValues" dxfId="0" priority="2562"/>
    <cfRule type="duplicateValues" dxfId="0" priority="2563"/>
    <cfRule type="duplicateValues" dxfId="0" priority="2564"/>
  </conditionalFormatting>
  <conditionalFormatting sqref="H217:H218">
    <cfRule type="duplicateValues" dxfId="0" priority="71"/>
  </conditionalFormatting>
  <conditionalFormatting sqref="H228:H231">
    <cfRule type="duplicateValues" dxfId="0" priority="2322"/>
    <cfRule type="duplicateValues" dxfId="0" priority="2323" stopIfTrue="1"/>
    <cfRule type="duplicateValues" dxfId="0" priority="2324"/>
    <cfRule type="duplicateValues" dxfId="0" priority="2325"/>
    <cfRule type="duplicateValues" dxfId="0" priority="2326"/>
    <cfRule type="duplicateValues" dxfId="0" priority="2327"/>
    <cfRule type="duplicateValues" dxfId="0" priority="2328"/>
    <cfRule type="duplicateValues" dxfId="0" priority="2329"/>
    <cfRule type="duplicateValues" dxfId="0" priority="2330"/>
    <cfRule type="duplicateValues" dxfId="0" priority="2331"/>
  </conditionalFormatting>
  <conditionalFormatting sqref="H230:H231">
    <cfRule type="duplicateValues" dxfId="0" priority="2352"/>
    <cfRule type="duplicateValues" dxfId="0" priority="2353" stopIfTrue="1"/>
    <cfRule type="duplicateValues" dxfId="0" priority="2354"/>
    <cfRule type="duplicateValues" dxfId="0" priority="2355"/>
    <cfRule type="duplicateValues" dxfId="0" priority="2356"/>
    <cfRule type="duplicateValues" dxfId="0" priority="2357"/>
    <cfRule type="duplicateValues" dxfId="0" priority="2358"/>
    <cfRule type="duplicateValues" dxfId="0" priority="2359"/>
    <cfRule type="duplicateValues" dxfId="0" priority="2360"/>
    <cfRule type="duplicateValues" dxfId="0" priority="2361"/>
  </conditionalFormatting>
  <conditionalFormatting sqref="H234:H243">
    <cfRule type="duplicateValues" dxfId="0" priority="51"/>
    <cfRule type="duplicateValues" dxfId="0" priority="48"/>
    <cfRule type="duplicateValues" dxfId="0" priority="49" stopIfTrue="1"/>
    <cfRule type="duplicateValues" dxfId="0" priority="50"/>
    <cfRule type="duplicateValues" dxfId="0" priority="42"/>
    <cfRule type="duplicateValues" dxfId="0" priority="43"/>
    <cfRule type="duplicateValues" dxfId="0" priority="44"/>
    <cfRule type="duplicateValues" dxfId="0" priority="45"/>
    <cfRule type="duplicateValues" dxfId="0" priority="46"/>
    <cfRule type="duplicateValues" dxfId="0" priority="47"/>
  </conditionalFormatting>
  <conditionalFormatting sqref="H227:H1048576 H1:H225">
    <cfRule type="duplicateValues" dxfId="0" priority="2502"/>
    <cfRule type="duplicateValues" dxfId="0" priority="2506"/>
    <cfRule type="duplicateValues" dxfId="0" priority="2507" stopIfTrue="1"/>
    <cfRule type="duplicateValues" dxfId="0" priority="2508"/>
    <cfRule type="duplicateValues" dxfId="0" priority="2509"/>
    <cfRule type="duplicateValues" dxfId="0" priority="2510"/>
    <cfRule type="duplicateValues" dxfId="0" priority="2511"/>
    <cfRule type="duplicateValues" dxfId="0" priority="2512"/>
    <cfRule type="duplicateValues" dxfId="0" priority="2513"/>
    <cfRule type="duplicateValues" dxfId="0" priority="2514"/>
  </conditionalFormatting>
  <conditionalFormatting sqref="H216:H225 H227 H3:H213">
    <cfRule type="duplicateValues" dxfId="0" priority="2535"/>
    <cfRule type="duplicateValues" dxfId="0" priority="2536" stopIfTrue="1"/>
    <cfRule type="duplicateValues" dxfId="0" priority="2537"/>
    <cfRule type="duplicateValues" dxfId="0" priority="2541"/>
    <cfRule type="duplicateValues" dxfId="0" priority="2542"/>
    <cfRule type="duplicateValues" dxfId="0" priority="2543"/>
    <cfRule type="duplicateValues" dxfId="0" priority="2544"/>
    <cfRule type="duplicateValues" dxfId="0" priority="2545"/>
    <cfRule type="duplicateValues" dxfId="0" priority="2546"/>
    <cfRule type="duplicateValues" dxfId="0" priority="2553"/>
  </conditionalFormatting>
  <conditionalFormatting sqref="H232:H233 H214:H215">
    <cfRule type="duplicateValues" dxfId="0" priority="2462"/>
    <cfRule type="duplicateValues" dxfId="0" priority="2463" stopIfTrue="1"/>
    <cfRule type="duplicateValues" dxfId="0" priority="2464"/>
    <cfRule type="duplicateValues" dxfId="0" priority="2468"/>
    <cfRule type="duplicateValues" dxfId="0" priority="2469"/>
    <cfRule type="duplicateValues" dxfId="0" priority="2470"/>
    <cfRule type="duplicateValues" dxfId="0" priority="2471"/>
    <cfRule type="duplicateValues" dxfId="0" priority="2472"/>
    <cfRule type="duplicateValues" dxfId="0" priority="2473"/>
    <cfRule type="duplicateValues" dxfId="0" priority="2480"/>
  </conditionalFormatting>
  <conditionalFormatting sqref="H214:H215 H217:H225 H227:H233">
    <cfRule type="duplicateValues" dxfId="0" priority="16518"/>
    <cfRule type="duplicateValues" dxfId="0" priority="16552"/>
    <cfRule type="duplicateValues" dxfId="0" priority="16553" stopIfTrue="1"/>
    <cfRule type="duplicateValues" dxfId="0" priority="16554"/>
    <cfRule type="duplicateValues" dxfId="0" priority="16564"/>
    <cfRule type="duplicateValues" dxfId="0" priority="16565"/>
    <cfRule type="duplicateValues" dxfId="0" priority="16566"/>
    <cfRule type="duplicateValues" dxfId="0" priority="16567"/>
    <cfRule type="duplicateValues" dxfId="0" priority="16568"/>
    <cfRule type="duplicateValues" dxfId="0" priority="16569"/>
  </conditionalFormatting>
  <conditionalFormatting sqref="H214:H215 H231:H233">
    <cfRule type="duplicateValues" dxfId="0" priority="16522"/>
    <cfRule type="duplicateValues" dxfId="0" priority="16523" stopIfTrue="1"/>
    <cfRule type="duplicateValues" dxfId="0" priority="16524"/>
    <cfRule type="duplicateValues" dxfId="0" priority="16531"/>
    <cfRule type="duplicateValues" dxfId="0" priority="16532"/>
    <cfRule type="duplicateValues" dxfId="0" priority="16533"/>
    <cfRule type="duplicateValues" dxfId="0" priority="16534"/>
    <cfRule type="duplicateValues" dxfId="0" priority="16535"/>
    <cfRule type="duplicateValues" dxfId="0" priority="16536"/>
    <cfRule type="duplicateValues" dxfId="0" priority="16549"/>
  </conditionalFormatting>
  <conditionalFormatting sqref="H217:H225 H227:H230">
    <cfRule type="duplicateValues" dxfId="0" priority="2452"/>
    <cfRule type="duplicateValues" dxfId="0" priority="2453" stopIfTrue="1"/>
    <cfRule type="duplicateValues" dxfId="0" priority="2454"/>
    <cfRule type="duplicateValues" dxfId="0" priority="2455"/>
    <cfRule type="duplicateValues" dxfId="0" priority="2456"/>
    <cfRule type="duplicateValues" dxfId="0" priority="2457"/>
    <cfRule type="duplicateValues" dxfId="0" priority="2458"/>
    <cfRule type="duplicateValues" dxfId="0" priority="2459"/>
    <cfRule type="duplicateValues" dxfId="0" priority="2460"/>
    <cfRule type="duplicateValues" dxfId="0" priority="2461"/>
  </conditionalFormatting>
  <hyperlinks>
    <hyperlink ref="M217" r:id="rId1" display="PDF"/>
    <hyperlink ref="M233:M237" r:id="rId2" display="PDF"/>
    <hyperlink ref="M205" r:id="rId3" display="PDF"/>
    <hyperlink ref="M92" r:id="rId3" display="PDF"/>
    <hyperlink ref="M102" r:id="rId3" display="PDF"/>
    <hyperlink ref="M72" r:id="rId3" display="PDF"/>
    <hyperlink ref="M55" r:id="rId3" display="PDF"/>
    <hyperlink ref="M109" r:id="rId3" display="PDF"/>
    <hyperlink ref="M108" r:id="rId4" display="PDF"/>
    <hyperlink ref="M210" r:id="rId4" display="PDF"/>
    <hyperlink ref="M211" r:id="rId4" display="PDF"/>
    <hyperlink ref="M218" r:id="rId5" display="PDF"/>
    <hyperlink ref="N130" r:id="rId6" display="规格书&amp;承认书"/>
    <hyperlink ref="N2" r:id="rId6" display="规格书&amp;承认书"/>
    <hyperlink ref="M8" r:id="rId7" display="PDF"/>
    <hyperlink ref="M5" r:id="rId8" display="PDF"/>
  </hyperlinks>
  <pageMargins left="0.708333333333333" right="0.169444444444444" top="0.209722222222222" bottom="0.219444444444444" header="0.169444444444444" footer="0.159722222222222"/>
  <pageSetup paperSize="9" orientation="landscape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177"/>
  <sheetViews>
    <sheetView workbookViewId="0">
      <pane ySplit="1" topLeftCell="A92" activePane="bottomLeft" state="frozen"/>
      <selection/>
      <selection pane="bottomLeft" activeCell="A95" sqref="$A95:$XFD95"/>
    </sheetView>
  </sheetViews>
  <sheetFormatPr defaultColWidth="9" defaultRowHeight="13.5"/>
  <cols>
    <col min="1" max="1" width="5" style="5" customWidth="1"/>
    <col min="2" max="3" width="5.875" style="5" customWidth="1"/>
    <col min="4" max="4" width="13.5" style="5" customWidth="1"/>
    <col min="5" max="5" width="11.5" style="5" customWidth="1"/>
    <col min="6" max="6" width="12.875" style="5" customWidth="1"/>
    <col min="7" max="7" width="21.375" style="6" customWidth="1"/>
    <col min="8" max="8" width="38.375" style="6" customWidth="1"/>
    <col min="9" max="9" width="16.625" style="5" customWidth="1"/>
    <col min="10" max="11" width="12.5" style="7" customWidth="1"/>
    <col min="12" max="12" width="5" style="8" customWidth="1"/>
    <col min="13" max="13" width="8.5" style="8" customWidth="1"/>
  </cols>
  <sheetData>
    <row r="1" ht="29.25" customHeight="1" spans="1:13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6" t="s">
        <v>14</v>
      </c>
      <c r="K1" s="76" t="s">
        <v>53</v>
      </c>
      <c r="L1" s="21" t="s">
        <v>33</v>
      </c>
      <c r="M1" s="21" t="s">
        <v>706</v>
      </c>
    </row>
    <row r="2" ht="21" customHeight="1" spans="1:14">
      <c r="A2" s="209"/>
      <c r="B2" s="210"/>
      <c r="C2" s="210"/>
      <c r="D2" s="211" t="s">
        <v>707</v>
      </c>
      <c r="E2" s="210"/>
      <c r="F2" s="212"/>
      <c r="G2" s="212"/>
      <c r="H2" s="212"/>
      <c r="I2" s="212"/>
      <c r="J2" s="218"/>
      <c r="K2" s="218"/>
      <c r="L2" s="219"/>
      <c r="M2" s="219"/>
      <c r="N2" s="185" t="s">
        <v>54</v>
      </c>
    </row>
    <row r="3" ht="21" customHeight="1" spans="1:13">
      <c r="A3" s="213">
        <v>2</v>
      </c>
      <c r="B3" s="210" t="s">
        <v>56</v>
      </c>
      <c r="C3" s="210" t="s">
        <v>708</v>
      </c>
      <c r="D3" s="214" t="s">
        <v>709</v>
      </c>
      <c r="E3" s="210" t="s">
        <v>710</v>
      </c>
      <c r="F3" s="212" t="s">
        <v>711</v>
      </c>
      <c r="G3" s="212" t="s">
        <v>712</v>
      </c>
      <c r="H3" s="212" t="s">
        <v>713</v>
      </c>
      <c r="I3" s="212" t="s">
        <v>63</v>
      </c>
      <c r="J3" s="218"/>
      <c r="K3" s="218"/>
      <c r="L3" s="219">
        <v>2</v>
      </c>
      <c r="M3" s="219"/>
    </row>
    <row r="4" ht="21" customHeight="1" spans="1:13">
      <c r="A4" s="213">
        <v>3</v>
      </c>
      <c r="B4" s="210" t="s">
        <v>56</v>
      </c>
      <c r="C4" s="210" t="s">
        <v>708</v>
      </c>
      <c r="D4" s="214" t="s">
        <v>709</v>
      </c>
      <c r="E4" s="210" t="s">
        <v>714</v>
      </c>
      <c r="F4" s="212" t="s">
        <v>715</v>
      </c>
      <c r="G4" s="212" t="s">
        <v>712</v>
      </c>
      <c r="H4" s="212" t="s">
        <v>716</v>
      </c>
      <c r="I4" s="212" t="s">
        <v>63</v>
      </c>
      <c r="J4" s="218"/>
      <c r="K4" s="218"/>
      <c r="L4" s="219">
        <v>2</v>
      </c>
      <c r="M4" s="219"/>
    </row>
    <row r="5" ht="21" customHeight="1" spans="1:13">
      <c r="A5" s="213">
        <v>4</v>
      </c>
      <c r="B5" s="210" t="s">
        <v>56</v>
      </c>
      <c r="C5" s="210" t="s">
        <v>708</v>
      </c>
      <c r="D5" s="214" t="s">
        <v>709</v>
      </c>
      <c r="E5" s="210" t="s">
        <v>717</v>
      </c>
      <c r="F5" s="212" t="s">
        <v>718</v>
      </c>
      <c r="G5" s="212" t="s">
        <v>712</v>
      </c>
      <c r="H5" s="212" t="s">
        <v>719</v>
      </c>
      <c r="I5" s="212" t="s">
        <v>63</v>
      </c>
      <c r="J5" s="218"/>
      <c r="K5" s="218"/>
      <c r="L5" s="219">
        <v>2</v>
      </c>
      <c r="M5" s="219"/>
    </row>
    <row r="6" ht="21" customHeight="1" spans="1:13">
      <c r="A6" s="213">
        <v>5</v>
      </c>
      <c r="B6" s="210" t="s">
        <v>56</v>
      </c>
      <c r="C6" s="210" t="s">
        <v>708</v>
      </c>
      <c r="D6" s="214" t="s">
        <v>709</v>
      </c>
      <c r="E6" s="210" t="s">
        <v>720</v>
      </c>
      <c r="F6" s="212" t="s">
        <v>721</v>
      </c>
      <c r="G6" s="212" t="s">
        <v>712</v>
      </c>
      <c r="H6" s="212" t="s">
        <v>722</v>
      </c>
      <c r="I6" s="212" t="s">
        <v>63</v>
      </c>
      <c r="J6" s="218"/>
      <c r="K6" s="218"/>
      <c r="L6" s="219">
        <v>2</v>
      </c>
      <c r="M6" s="219"/>
    </row>
    <row r="7" ht="21" customHeight="1" spans="1:13">
      <c r="A7" s="213">
        <v>6</v>
      </c>
      <c r="B7" s="210" t="s">
        <v>56</v>
      </c>
      <c r="C7" s="210" t="s">
        <v>708</v>
      </c>
      <c r="D7" s="214" t="s">
        <v>709</v>
      </c>
      <c r="E7" s="210" t="s">
        <v>723</v>
      </c>
      <c r="F7" s="212" t="s">
        <v>724</v>
      </c>
      <c r="G7" s="212" t="s">
        <v>712</v>
      </c>
      <c r="H7" s="212" t="s">
        <v>725</v>
      </c>
      <c r="I7" s="212" t="s">
        <v>63</v>
      </c>
      <c r="J7" s="218"/>
      <c r="K7" s="218"/>
      <c r="L7" s="219">
        <v>2</v>
      </c>
      <c r="M7" s="219"/>
    </row>
    <row r="8" ht="21" customHeight="1" spans="1:13">
      <c r="A8" s="213">
        <v>7</v>
      </c>
      <c r="B8" s="210" t="s">
        <v>56</v>
      </c>
      <c r="C8" s="210" t="s">
        <v>708</v>
      </c>
      <c r="D8" s="214" t="s">
        <v>709</v>
      </c>
      <c r="E8" s="210" t="s">
        <v>726</v>
      </c>
      <c r="F8" s="212" t="s">
        <v>727</v>
      </c>
      <c r="G8" s="212" t="s">
        <v>712</v>
      </c>
      <c r="H8" s="212" t="s">
        <v>728</v>
      </c>
      <c r="I8" s="212" t="s">
        <v>63</v>
      </c>
      <c r="J8" s="218"/>
      <c r="K8" s="218"/>
      <c r="L8" s="219">
        <v>2</v>
      </c>
      <c r="M8" s="220" t="s">
        <v>70</v>
      </c>
    </row>
    <row r="9" ht="21" customHeight="1" spans="1:13">
      <c r="A9" s="213">
        <v>7</v>
      </c>
      <c r="B9" s="210" t="s">
        <v>56</v>
      </c>
      <c r="C9" s="210" t="s">
        <v>708</v>
      </c>
      <c r="D9" s="214" t="s">
        <v>709</v>
      </c>
      <c r="E9" s="210" t="s">
        <v>729</v>
      </c>
      <c r="F9" s="212" t="s">
        <v>730</v>
      </c>
      <c r="G9" s="212" t="s">
        <v>712</v>
      </c>
      <c r="H9" s="212" t="s">
        <v>731</v>
      </c>
      <c r="I9" s="212" t="s">
        <v>63</v>
      </c>
      <c r="J9" s="218"/>
      <c r="K9" s="218"/>
      <c r="L9" s="219">
        <v>2</v>
      </c>
      <c r="M9" s="220" t="s">
        <v>70</v>
      </c>
    </row>
    <row r="10" ht="21" customHeight="1" spans="1:13">
      <c r="A10" s="213">
        <v>8</v>
      </c>
      <c r="B10" s="210" t="s">
        <v>56</v>
      </c>
      <c r="C10" s="210" t="s">
        <v>708</v>
      </c>
      <c r="D10" s="214" t="s">
        <v>709</v>
      </c>
      <c r="E10" s="210" t="s">
        <v>732</v>
      </c>
      <c r="F10" s="212" t="s">
        <v>733</v>
      </c>
      <c r="G10" s="212" t="s">
        <v>712</v>
      </c>
      <c r="H10" s="212" t="s">
        <v>734</v>
      </c>
      <c r="I10" s="212" t="s">
        <v>735</v>
      </c>
      <c r="J10" s="218"/>
      <c r="K10" s="218"/>
      <c r="L10" s="219">
        <v>2</v>
      </c>
      <c r="M10" s="220"/>
    </row>
    <row r="11" ht="21" customHeight="1" spans="1:13">
      <c r="A11" s="213">
        <v>9</v>
      </c>
      <c r="B11" s="210" t="s">
        <v>56</v>
      </c>
      <c r="C11" s="210" t="s">
        <v>708</v>
      </c>
      <c r="D11" s="214" t="s">
        <v>709</v>
      </c>
      <c r="E11" s="210" t="s">
        <v>736</v>
      </c>
      <c r="F11" s="212" t="s">
        <v>737</v>
      </c>
      <c r="G11" s="212" t="s">
        <v>712</v>
      </c>
      <c r="H11" s="212" t="s">
        <v>738</v>
      </c>
      <c r="I11" s="212" t="s">
        <v>735</v>
      </c>
      <c r="J11" s="218"/>
      <c r="K11" s="218"/>
      <c r="L11" s="219">
        <v>2</v>
      </c>
      <c r="M11" s="220"/>
    </row>
    <row r="12" ht="21" customHeight="1" spans="1:13">
      <c r="A12" s="213">
        <v>10</v>
      </c>
      <c r="B12" s="210" t="s">
        <v>56</v>
      </c>
      <c r="C12" s="210" t="s">
        <v>708</v>
      </c>
      <c r="D12" s="214" t="s">
        <v>709</v>
      </c>
      <c r="E12" s="210" t="s">
        <v>739</v>
      </c>
      <c r="F12" s="212" t="s">
        <v>740</v>
      </c>
      <c r="G12" s="212" t="s">
        <v>712</v>
      </c>
      <c r="H12" s="212" t="s">
        <v>741</v>
      </c>
      <c r="I12" s="212" t="s">
        <v>735</v>
      </c>
      <c r="J12" s="218"/>
      <c r="K12" s="218"/>
      <c r="L12" s="219">
        <v>2</v>
      </c>
      <c r="M12" s="220"/>
    </row>
    <row r="13" ht="21" customHeight="1" spans="1:14">
      <c r="A13" s="213">
        <v>11</v>
      </c>
      <c r="B13" s="210" t="s">
        <v>56</v>
      </c>
      <c r="C13" s="210" t="s">
        <v>708</v>
      </c>
      <c r="D13" s="214" t="s">
        <v>709</v>
      </c>
      <c r="E13" s="210" t="s">
        <v>742</v>
      </c>
      <c r="F13" s="212" t="s">
        <v>743</v>
      </c>
      <c r="G13" s="212" t="s">
        <v>744</v>
      </c>
      <c r="H13" s="212" t="s">
        <v>745</v>
      </c>
      <c r="I13" s="212" t="s">
        <v>63</v>
      </c>
      <c r="J13" s="218"/>
      <c r="K13" s="218"/>
      <c r="L13" s="219">
        <v>2</v>
      </c>
      <c r="M13" s="220" t="s">
        <v>70</v>
      </c>
      <c r="N13" t="s">
        <v>746</v>
      </c>
    </row>
    <row r="14" ht="21" customHeight="1" spans="1:13">
      <c r="A14" s="213">
        <v>12</v>
      </c>
      <c r="B14" s="210" t="s">
        <v>56</v>
      </c>
      <c r="C14" s="210" t="s">
        <v>708</v>
      </c>
      <c r="D14" s="214" t="s">
        <v>709</v>
      </c>
      <c r="E14" s="210" t="s">
        <v>747</v>
      </c>
      <c r="F14" s="212" t="s">
        <v>748</v>
      </c>
      <c r="G14" s="212" t="s">
        <v>712</v>
      </c>
      <c r="H14" s="212" t="s">
        <v>749</v>
      </c>
      <c r="I14" s="212"/>
      <c r="J14" s="218"/>
      <c r="K14" s="218"/>
      <c r="L14" s="219">
        <v>2</v>
      </c>
      <c r="M14" s="220"/>
    </row>
    <row r="15" ht="21" customHeight="1" spans="1:13">
      <c r="A15" s="213">
        <v>13</v>
      </c>
      <c r="B15" s="210" t="s">
        <v>56</v>
      </c>
      <c r="C15" s="210" t="s">
        <v>708</v>
      </c>
      <c r="D15" s="214" t="s">
        <v>709</v>
      </c>
      <c r="E15" s="210" t="s">
        <v>750</v>
      </c>
      <c r="F15" s="212" t="s">
        <v>751</v>
      </c>
      <c r="G15" s="212" t="s">
        <v>712</v>
      </c>
      <c r="H15" s="212" t="s">
        <v>752</v>
      </c>
      <c r="I15" s="212" t="s">
        <v>735</v>
      </c>
      <c r="J15" s="218"/>
      <c r="K15" s="218"/>
      <c r="L15" s="219">
        <v>2</v>
      </c>
      <c r="M15" s="220"/>
    </row>
    <row r="16" ht="21" customHeight="1" spans="1:13">
      <c r="A16" s="213">
        <v>14</v>
      </c>
      <c r="B16" s="210" t="s">
        <v>56</v>
      </c>
      <c r="C16" s="210" t="s">
        <v>708</v>
      </c>
      <c r="D16" s="214" t="s">
        <v>709</v>
      </c>
      <c r="E16" s="210" t="s">
        <v>753</v>
      </c>
      <c r="F16" s="212" t="s">
        <v>754</v>
      </c>
      <c r="G16" s="212" t="s">
        <v>712</v>
      </c>
      <c r="H16" s="212" t="s">
        <v>755</v>
      </c>
      <c r="I16" s="212"/>
      <c r="J16" s="218"/>
      <c r="K16" s="218"/>
      <c r="L16" s="219">
        <v>2</v>
      </c>
      <c r="M16" s="220"/>
    </row>
    <row r="17" ht="21" customHeight="1" spans="1:13">
      <c r="A17" s="213">
        <v>15</v>
      </c>
      <c r="B17" s="210" t="s">
        <v>56</v>
      </c>
      <c r="C17" s="210" t="s">
        <v>708</v>
      </c>
      <c r="D17" s="214" t="s">
        <v>709</v>
      </c>
      <c r="E17" s="210" t="s">
        <v>720</v>
      </c>
      <c r="F17" s="212" t="s">
        <v>756</v>
      </c>
      <c r="G17" s="212" t="s">
        <v>712</v>
      </c>
      <c r="H17" s="212" t="s">
        <v>757</v>
      </c>
      <c r="I17" s="212" t="s">
        <v>63</v>
      </c>
      <c r="J17" s="218"/>
      <c r="K17" s="218"/>
      <c r="L17" s="219">
        <v>2</v>
      </c>
      <c r="M17" s="220"/>
    </row>
    <row r="18" ht="21" customHeight="1" spans="1:13">
      <c r="A18" s="213">
        <v>16</v>
      </c>
      <c r="B18" s="210"/>
      <c r="C18" s="210"/>
      <c r="D18" s="211" t="s">
        <v>758</v>
      </c>
      <c r="E18" s="210"/>
      <c r="F18" s="212"/>
      <c r="G18" s="212"/>
      <c r="H18" s="212"/>
      <c r="I18" s="212"/>
      <c r="J18" s="218"/>
      <c r="K18" s="218"/>
      <c r="L18" s="219"/>
      <c r="M18" s="219"/>
    </row>
    <row r="19" ht="21" customHeight="1" spans="1:13">
      <c r="A19" s="213">
        <v>17</v>
      </c>
      <c r="B19" s="210" t="s">
        <v>56</v>
      </c>
      <c r="C19" s="210" t="s">
        <v>708</v>
      </c>
      <c r="D19" s="215" t="s">
        <v>759</v>
      </c>
      <c r="E19" s="14" t="s">
        <v>714</v>
      </c>
      <c r="F19" s="212" t="s">
        <v>760</v>
      </c>
      <c r="G19" s="212" t="s">
        <v>712</v>
      </c>
      <c r="H19" s="212" t="s">
        <v>761</v>
      </c>
      <c r="I19" s="212" t="s">
        <v>63</v>
      </c>
      <c r="J19" s="218"/>
      <c r="K19" s="218"/>
      <c r="L19" s="219">
        <v>2</v>
      </c>
      <c r="M19" s="219"/>
    </row>
    <row r="20" ht="21" customHeight="1" spans="1:13">
      <c r="A20" s="213">
        <v>18</v>
      </c>
      <c r="B20" s="210" t="s">
        <v>56</v>
      </c>
      <c r="C20" s="210" t="s">
        <v>708</v>
      </c>
      <c r="D20" s="214" t="s">
        <v>759</v>
      </c>
      <c r="E20" s="216" t="s">
        <v>762</v>
      </c>
      <c r="F20" s="212" t="s">
        <v>763</v>
      </c>
      <c r="G20" s="212" t="s">
        <v>712</v>
      </c>
      <c r="H20" s="212" t="s">
        <v>764</v>
      </c>
      <c r="I20" s="212" t="s">
        <v>63</v>
      </c>
      <c r="J20" s="218"/>
      <c r="K20" s="218"/>
      <c r="L20" s="219">
        <v>2</v>
      </c>
      <c r="M20" s="219"/>
    </row>
    <row r="21" ht="21" customHeight="1" spans="1:13">
      <c r="A21" s="213">
        <v>19</v>
      </c>
      <c r="B21" s="210" t="s">
        <v>56</v>
      </c>
      <c r="C21" s="210" t="s">
        <v>708</v>
      </c>
      <c r="D21" s="214" t="s">
        <v>759</v>
      </c>
      <c r="E21" s="210" t="s">
        <v>765</v>
      </c>
      <c r="F21" s="212" t="s">
        <v>766</v>
      </c>
      <c r="G21" s="212" t="s">
        <v>712</v>
      </c>
      <c r="H21" s="212" t="s">
        <v>767</v>
      </c>
      <c r="I21" s="212" t="s">
        <v>63</v>
      </c>
      <c r="J21" s="218"/>
      <c r="K21" s="218"/>
      <c r="L21" s="219">
        <v>2</v>
      </c>
      <c r="M21" s="219"/>
    </row>
    <row r="22" ht="21" customHeight="1" spans="1:13">
      <c r="A22" s="213">
        <v>20</v>
      </c>
      <c r="B22" s="210" t="s">
        <v>56</v>
      </c>
      <c r="C22" s="210" t="s">
        <v>708</v>
      </c>
      <c r="D22" s="214" t="s">
        <v>759</v>
      </c>
      <c r="E22" s="210" t="s">
        <v>768</v>
      </c>
      <c r="F22" s="212" t="s">
        <v>769</v>
      </c>
      <c r="G22" s="212" t="s">
        <v>712</v>
      </c>
      <c r="H22" s="212" t="s">
        <v>770</v>
      </c>
      <c r="I22" s="212" t="s">
        <v>63</v>
      </c>
      <c r="J22" s="218"/>
      <c r="K22" s="218"/>
      <c r="L22" s="219">
        <v>2</v>
      </c>
      <c r="M22" s="219"/>
    </row>
    <row r="23" ht="21" customHeight="1" spans="1:13">
      <c r="A23" s="213">
        <v>21</v>
      </c>
      <c r="B23" s="210" t="s">
        <v>56</v>
      </c>
      <c r="C23" s="210" t="s">
        <v>708</v>
      </c>
      <c r="D23" s="214" t="s">
        <v>759</v>
      </c>
      <c r="E23" s="210" t="s">
        <v>771</v>
      </c>
      <c r="F23" s="212" t="s">
        <v>772</v>
      </c>
      <c r="G23" s="212" t="s">
        <v>712</v>
      </c>
      <c r="H23" s="212" t="s">
        <v>773</v>
      </c>
      <c r="I23" s="212" t="s">
        <v>63</v>
      </c>
      <c r="J23" s="218"/>
      <c r="K23" s="218"/>
      <c r="L23" s="219">
        <v>2</v>
      </c>
      <c r="M23" s="219"/>
    </row>
    <row r="24" ht="21" customHeight="1" spans="1:13">
      <c r="A24" s="213">
        <v>22</v>
      </c>
      <c r="B24" s="210" t="s">
        <v>56</v>
      </c>
      <c r="C24" s="210" t="s">
        <v>708</v>
      </c>
      <c r="D24" s="214" t="s">
        <v>759</v>
      </c>
      <c r="E24" s="210" t="s">
        <v>774</v>
      </c>
      <c r="F24" s="212" t="s">
        <v>775</v>
      </c>
      <c r="G24" s="212" t="s">
        <v>712</v>
      </c>
      <c r="H24" s="212" t="s">
        <v>776</v>
      </c>
      <c r="I24" s="212" t="s">
        <v>63</v>
      </c>
      <c r="J24" s="218"/>
      <c r="K24" s="218"/>
      <c r="L24" s="219">
        <v>2</v>
      </c>
      <c r="M24" s="219"/>
    </row>
    <row r="25" ht="21" customHeight="1" spans="1:13">
      <c r="A25" s="213">
        <v>23</v>
      </c>
      <c r="B25" s="210" t="s">
        <v>56</v>
      </c>
      <c r="C25" s="210" t="s">
        <v>708</v>
      </c>
      <c r="D25" s="214" t="s">
        <v>759</v>
      </c>
      <c r="E25" s="210" t="s">
        <v>777</v>
      </c>
      <c r="F25" s="212" t="s">
        <v>778</v>
      </c>
      <c r="G25" s="212" t="s">
        <v>712</v>
      </c>
      <c r="H25" s="212" t="s">
        <v>779</v>
      </c>
      <c r="I25" s="212" t="s">
        <v>63</v>
      </c>
      <c r="J25" s="218"/>
      <c r="K25" s="218"/>
      <c r="L25" s="219">
        <v>2</v>
      </c>
      <c r="M25" s="219"/>
    </row>
    <row r="26" ht="21" customHeight="1" spans="1:13">
      <c r="A26" s="213">
        <v>24</v>
      </c>
      <c r="B26" s="210" t="s">
        <v>56</v>
      </c>
      <c r="C26" s="210" t="s">
        <v>708</v>
      </c>
      <c r="D26" s="214" t="s">
        <v>759</v>
      </c>
      <c r="E26" s="210" t="s">
        <v>780</v>
      </c>
      <c r="F26" s="212" t="s">
        <v>781</v>
      </c>
      <c r="G26" s="212" t="s">
        <v>712</v>
      </c>
      <c r="H26" s="212" t="s">
        <v>782</v>
      </c>
      <c r="I26" s="212" t="s">
        <v>63</v>
      </c>
      <c r="J26" s="218"/>
      <c r="K26" s="218"/>
      <c r="L26" s="219">
        <v>2</v>
      </c>
      <c r="M26" s="219"/>
    </row>
    <row r="27" ht="21" customHeight="1" spans="1:13">
      <c r="A27" s="213">
        <v>25</v>
      </c>
      <c r="B27" s="210" t="s">
        <v>56</v>
      </c>
      <c r="C27" s="210" t="s">
        <v>708</v>
      </c>
      <c r="D27" s="214" t="s">
        <v>759</v>
      </c>
      <c r="E27" s="210" t="s">
        <v>717</v>
      </c>
      <c r="F27" s="212" t="s">
        <v>783</v>
      </c>
      <c r="G27" s="212" t="s">
        <v>712</v>
      </c>
      <c r="H27" s="212" t="s">
        <v>784</v>
      </c>
      <c r="I27" s="212" t="s">
        <v>63</v>
      </c>
      <c r="J27" s="218"/>
      <c r="K27" s="218"/>
      <c r="L27" s="219">
        <v>2</v>
      </c>
      <c r="M27" s="219"/>
    </row>
    <row r="28" ht="21" customHeight="1" spans="1:13">
      <c r="A28" s="213">
        <v>26</v>
      </c>
      <c r="B28" s="210"/>
      <c r="C28" s="210" t="s">
        <v>708</v>
      </c>
      <c r="D28" s="214" t="s">
        <v>759</v>
      </c>
      <c r="E28" s="210" t="s">
        <v>785</v>
      </c>
      <c r="F28" s="212" t="s">
        <v>786</v>
      </c>
      <c r="G28" s="212" t="s">
        <v>712</v>
      </c>
      <c r="H28" s="212" t="s">
        <v>787</v>
      </c>
      <c r="I28" s="212" t="s">
        <v>63</v>
      </c>
      <c r="J28" s="218"/>
      <c r="K28" s="218"/>
      <c r="L28" s="219">
        <v>2</v>
      </c>
      <c r="M28" s="220" t="s">
        <v>70</v>
      </c>
    </row>
    <row r="29" ht="21" customHeight="1" spans="1:13">
      <c r="A29" s="213">
        <v>27</v>
      </c>
      <c r="B29" s="210" t="s">
        <v>56</v>
      </c>
      <c r="C29" s="210" t="s">
        <v>708</v>
      </c>
      <c r="D29" s="214" t="s">
        <v>759</v>
      </c>
      <c r="E29" s="210" t="s">
        <v>788</v>
      </c>
      <c r="F29" s="212" t="s">
        <v>789</v>
      </c>
      <c r="G29" s="212" t="s">
        <v>712</v>
      </c>
      <c r="H29" s="212" t="s">
        <v>790</v>
      </c>
      <c r="I29" s="212" t="s">
        <v>63</v>
      </c>
      <c r="J29" s="218"/>
      <c r="K29" s="218"/>
      <c r="L29" s="219">
        <v>2</v>
      </c>
      <c r="M29" s="219"/>
    </row>
    <row r="30" ht="21" customHeight="1" spans="1:13">
      <c r="A30" s="213">
        <v>28</v>
      </c>
      <c r="B30" s="210" t="s">
        <v>56</v>
      </c>
      <c r="C30" s="210" t="s">
        <v>708</v>
      </c>
      <c r="D30" s="214" t="s">
        <v>759</v>
      </c>
      <c r="E30" s="210" t="s">
        <v>791</v>
      </c>
      <c r="F30" s="212" t="s">
        <v>792</v>
      </c>
      <c r="G30" s="212" t="s">
        <v>712</v>
      </c>
      <c r="H30" s="212" t="s">
        <v>793</v>
      </c>
      <c r="I30" s="212" t="s">
        <v>63</v>
      </c>
      <c r="J30" s="218"/>
      <c r="K30" s="218"/>
      <c r="L30" s="219">
        <v>2</v>
      </c>
      <c r="M30" s="219"/>
    </row>
    <row r="31" ht="21" customHeight="1" spans="1:13">
      <c r="A31" s="213">
        <v>29</v>
      </c>
      <c r="B31" s="210" t="s">
        <v>56</v>
      </c>
      <c r="C31" s="210" t="s">
        <v>708</v>
      </c>
      <c r="D31" s="214" t="s">
        <v>759</v>
      </c>
      <c r="E31" s="210" t="s">
        <v>794</v>
      </c>
      <c r="F31" s="212" t="s">
        <v>795</v>
      </c>
      <c r="G31" s="212" t="s">
        <v>712</v>
      </c>
      <c r="H31" s="212" t="s">
        <v>796</v>
      </c>
      <c r="I31" s="212" t="s">
        <v>63</v>
      </c>
      <c r="J31" s="218"/>
      <c r="K31" s="218"/>
      <c r="L31" s="219">
        <v>2</v>
      </c>
      <c r="M31" s="219"/>
    </row>
    <row r="32" ht="21" customHeight="1" spans="1:13">
      <c r="A32" s="213">
        <v>30</v>
      </c>
      <c r="B32" s="210" t="s">
        <v>56</v>
      </c>
      <c r="C32" s="210" t="s">
        <v>708</v>
      </c>
      <c r="D32" s="214" t="s">
        <v>759</v>
      </c>
      <c r="E32" s="210" t="s">
        <v>797</v>
      </c>
      <c r="F32" s="212" t="s">
        <v>798</v>
      </c>
      <c r="G32" s="212" t="s">
        <v>712</v>
      </c>
      <c r="H32" s="212" t="s">
        <v>799</v>
      </c>
      <c r="I32" s="212" t="s">
        <v>63</v>
      </c>
      <c r="J32" s="218"/>
      <c r="K32" s="218"/>
      <c r="L32" s="219">
        <v>2</v>
      </c>
      <c r="M32" s="219"/>
    </row>
    <row r="33" ht="21" customHeight="1" spans="1:13">
      <c r="A33" s="213">
        <v>31</v>
      </c>
      <c r="B33" s="210" t="s">
        <v>56</v>
      </c>
      <c r="C33" s="210" t="s">
        <v>708</v>
      </c>
      <c r="D33" s="214" t="s">
        <v>759</v>
      </c>
      <c r="E33" s="210" t="s">
        <v>800</v>
      </c>
      <c r="F33" s="212" t="s">
        <v>801</v>
      </c>
      <c r="G33" s="212" t="s">
        <v>712</v>
      </c>
      <c r="H33" s="212" t="s">
        <v>802</v>
      </c>
      <c r="I33" s="212" t="s">
        <v>63</v>
      </c>
      <c r="J33" s="218"/>
      <c r="K33" s="218"/>
      <c r="L33" s="219">
        <v>2</v>
      </c>
      <c r="M33" s="219"/>
    </row>
    <row r="34" ht="21" customHeight="1" spans="1:13">
      <c r="A34" s="213">
        <v>32</v>
      </c>
      <c r="B34" s="210" t="s">
        <v>56</v>
      </c>
      <c r="C34" s="210" t="s">
        <v>708</v>
      </c>
      <c r="D34" s="214" t="s">
        <v>759</v>
      </c>
      <c r="E34" s="210" t="s">
        <v>803</v>
      </c>
      <c r="F34" s="212" t="s">
        <v>804</v>
      </c>
      <c r="G34" s="212" t="s">
        <v>744</v>
      </c>
      <c r="H34" s="212" t="s">
        <v>805</v>
      </c>
      <c r="I34" s="212" t="s">
        <v>63</v>
      </c>
      <c r="J34" s="218"/>
      <c r="K34" s="218"/>
      <c r="L34" s="219">
        <v>2</v>
      </c>
      <c r="M34" s="220" t="s">
        <v>70</v>
      </c>
    </row>
    <row r="35" ht="21" customHeight="1" spans="1:13">
      <c r="A35" s="213">
        <v>33</v>
      </c>
      <c r="B35" s="210" t="s">
        <v>56</v>
      </c>
      <c r="C35" s="210" t="s">
        <v>708</v>
      </c>
      <c r="D35" s="214" t="s">
        <v>759</v>
      </c>
      <c r="E35" s="210" t="s">
        <v>806</v>
      </c>
      <c r="F35" s="212" t="s">
        <v>807</v>
      </c>
      <c r="G35" s="212" t="s">
        <v>712</v>
      </c>
      <c r="H35" s="212" t="s">
        <v>808</v>
      </c>
      <c r="I35" s="212" t="s">
        <v>63</v>
      </c>
      <c r="J35" s="218"/>
      <c r="K35" s="218"/>
      <c r="L35" s="219">
        <v>2</v>
      </c>
      <c r="M35" s="219"/>
    </row>
    <row r="36" ht="21" customHeight="1" spans="1:13">
      <c r="A36" s="213">
        <v>34</v>
      </c>
      <c r="B36" s="210" t="s">
        <v>56</v>
      </c>
      <c r="C36" s="210" t="s">
        <v>708</v>
      </c>
      <c r="D36" s="214" t="s">
        <v>759</v>
      </c>
      <c r="E36" s="210" t="s">
        <v>809</v>
      </c>
      <c r="F36" s="212" t="s">
        <v>810</v>
      </c>
      <c r="G36" s="212" t="s">
        <v>712</v>
      </c>
      <c r="H36" s="212" t="s">
        <v>811</v>
      </c>
      <c r="I36" s="212" t="s">
        <v>63</v>
      </c>
      <c r="J36" s="218"/>
      <c r="K36" s="218"/>
      <c r="L36" s="219">
        <v>2</v>
      </c>
      <c r="M36" s="219"/>
    </row>
    <row r="37" ht="21" customHeight="1" spans="1:13">
      <c r="A37" s="213">
        <v>35</v>
      </c>
      <c r="B37" s="210" t="s">
        <v>56</v>
      </c>
      <c r="C37" s="210" t="s">
        <v>708</v>
      </c>
      <c r="D37" s="214" t="s">
        <v>759</v>
      </c>
      <c r="E37" s="210" t="s">
        <v>812</v>
      </c>
      <c r="F37" s="212" t="s">
        <v>813</v>
      </c>
      <c r="G37" s="212" t="s">
        <v>712</v>
      </c>
      <c r="H37" s="212" t="s">
        <v>814</v>
      </c>
      <c r="I37" s="212" t="s">
        <v>63</v>
      </c>
      <c r="J37" s="218"/>
      <c r="K37" s="218"/>
      <c r="L37" s="219">
        <v>2</v>
      </c>
      <c r="M37" s="219"/>
    </row>
    <row r="38" ht="21" customHeight="1" spans="1:13">
      <c r="A38" s="213">
        <v>36</v>
      </c>
      <c r="B38" s="210" t="s">
        <v>56</v>
      </c>
      <c r="C38" s="210" t="s">
        <v>708</v>
      </c>
      <c r="D38" s="214" t="s">
        <v>759</v>
      </c>
      <c r="E38" s="210" t="s">
        <v>815</v>
      </c>
      <c r="F38" s="212" t="s">
        <v>816</v>
      </c>
      <c r="G38" s="212" t="s">
        <v>712</v>
      </c>
      <c r="H38" s="212" t="s">
        <v>817</v>
      </c>
      <c r="I38" s="212" t="s">
        <v>63</v>
      </c>
      <c r="J38" s="218"/>
      <c r="K38" s="218"/>
      <c r="L38" s="219">
        <v>2</v>
      </c>
      <c r="M38" s="219"/>
    </row>
    <row r="39" ht="21" customHeight="1" spans="1:13">
      <c r="A39" s="213">
        <v>37</v>
      </c>
      <c r="B39" s="210" t="s">
        <v>56</v>
      </c>
      <c r="C39" s="210" t="s">
        <v>708</v>
      </c>
      <c r="D39" s="214" t="s">
        <v>759</v>
      </c>
      <c r="E39" s="210" t="s">
        <v>818</v>
      </c>
      <c r="F39" s="212" t="s">
        <v>819</v>
      </c>
      <c r="G39" s="212" t="s">
        <v>712</v>
      </c>
      <c r="H39" s="212" t="s">
        <v>820</v>
      </c>
      <c r="I39" s="212" t="s">
        <v>63</v>
      </c>
      <c r="J39" s="218"/>
      <c r="K39" s="218"/>
      <c r="L39" s="219">
        <v>2</v>
      </c>
      <c r="M39" s="219"/>
    </row>
    <row r="40" ht="21" customHeight="1" spans="1:13">
      <c r="A40" s="213">
        <v>38</v>
      </c>
      <c r="B40" s="210" t="s">
        <v>56</v>
      </c>
      <c r="C40" s="210" t="s">
        <v>708</v>
      </c>
      <c r="D40" s="214" t="s">
        <v>759</v>
      </c>
      <c r="E40" s="210" t="s">
        <v>821</v>
      </c>
      <c r="F40" s="212" t="s">
        <v>822</v>
      </c>
      <c r="G40" s="212" t="s">
        <v>712</v>
      </c>
      <c r="H40" s="212" t="s">
        <v>823</v>
      </c>
      <c r="I40" s="212" t="s">
        <v>63</v>
      </c>
      <c r="J40" s="218"/>
      <c r="K40" s="218"/>
      <c r="L40" s="219">
        <v>2</v>
      </c>
      <c r="M40" s="219"/>
    </row>
    <row r="41" ht="21" customHeight="1" spans="1:13">
      <c r="A41" s="213">
        <v>39</v>
      </c>
      <c r="B41" s="210" t="s">
        <v>56</v>
      </c>
      <c r="C41" s="210" t="s">
        <v>708</v>
      </c>
      <c r="D41" s="214" t="s">
        <v>759</v>
      </c>
      <c r="E41" s="210" t="s">
        <v>824</v>
      </c>
      <c r="F41" s="212" t="s">
        <v>825</v>
      </c>
      <c r="G41" s="212" t="s">
        <v>712</v>
      </c>
      <c r="H41" s="212" t="s">
        <v>826</v>
      </c>
      <c r="I41" s="212" t="s">
        <v>63</v>
      </c>
      <c r="J41" s="218"/>
      <c r="K41" s="218"/>
      <c r="L41" s="219">
        <v>2</v>
      </c>
      <c r="M41" s="219"/>
    </row>
    <row r="42" ht="21" customHeight="1" spans="1:13">
      <c r="A42" s="213">
        <v>40</v>
      </c>
      <c r="B42" s="210" t="s">
        <v>56</v>
      </c>
      <c r="C42" s="210" t="s">
        <v>708</v>
      </c>
      <c r="D42" s="214" t="s">
        <v>759</v>
      </c>
      <c r="E42" s="210" t="s">
        <v>827</v>
      </c>
      <c r="F42" s="212" t="s">
        <v>828</v>
      </c>
      <c r="G42" s="212" t="s">
        <v>712</v>
      </c>
      <c r="H42" s="212" t="s">
        <v>829</v>
      </c>
      <c r="I42" s="212" t="s">
        <v>63</v>
      </c>
      <c r="J42" s="218"/>
      <c r="K42" s="218"/>
      <c r="L42" s="219">
        <v>2</v>
      </c>
      <c r="M42" s="219"/>
    </row>
    <row r="43" ht="21" customHeight="1" spans="1:13">
      <c r="A43" s="213">
        <v>41</v>
      </c>
      <c r="B43" s="210" t="s">
        <v>56</v>
      </c>
      <c r="C43" s="210" t="s">
        <v>708</v>
      </c>
      <c r="D43" s="214" t="s">
        <v>759</v>
      </c>
      <c r="E43" s="210" t="s">
        <v>830</v>
      </c>
      <c r="F43" s="212" t="s">
        <v>831</v>
      </c>
      <c r="G43" s="212" t="s">
        <v>712</v>
      </c>
      <c r="H43" s="212" t="s">
        <v>832</v>
      </c>
      <c r="I43" s="212" t="s">
        <v>63</v>
      </c>
      <c r="J43" s="218"/>
      <c r="K43" s="218"/>
      <c r="L43" s="219">
        <v>2</v>
      </c>
      <c r="M43" s="219"/>
    </row>
    <row r="44" ht="21" customHeight="1" spans="1:13">
      <c r="A44" s="213">
        <v>42</v>
      </c>
      <c r="B44" s="210" t="s">
        <v>56</v>
      </c>
      <c r="C44" s="210" t="s">
        <v>708</v>
      </c>
      <c r="D44" s="214" t="s">
        <v>759</v>
      </c>
      <c r="E44" s="210" t="s">
        <v>833</v>
      </c>
      <c r="F44" s="212" t="s">
        <v>834</v>
      </c>
      <c r="G44" s="212" t="s">
        <v>712</v>
      </c>
      <c r="H44" s="212" t="s">
        <v>835</v>
      </c>
      <c r="I44" s="212" t="s">
        <v>63</v>
      </c>
      <c r="J44" s="218"/>
      <c r="K44" s="218"/>
      <c r="L44" s="219">
        <v>2</v>
      </c>
      <c r="M44" s="219"/>
    </row>
    <row r="45" ht="21" customHeight="1" spans="1:13">
      <c r="A45" s="213">
        <v>43</v>
      </c>
      <c r="B45" s="210" t="s">
        <v>56</v>
      </c>
      <c r="C45" s="210" t="s">
        <v>708</v>
      </c>
      <c r="D45" s="214" t="s">
        <v>759</v>
      </c>
      <c r="E45" s="210" t="s">
        <v>723</v>
      </c>
      <c r="F45" s="212" t="s">
        <v>836</v>
      </c>
      <c r="G45" s="212" t="s">
        <v>712</v>
      </c>
      <c r="H45" s="212" t="s">
        <v>837</v>
      </c>
      <c r="I45" s="212" t="s">
        <v>63</v>
      </c>
      <c r="J45" s="218"/>
      <c r="K45" s="218"/>
      <c r="L45" s="219">
        <v>2</v>
      </c>
      <c r="M45" s="219"/>
    </row>
    <row r="46" ht="21" customHeight="1" spans="1:13">
      <c r="A46" s="213">
        <v>44</v>
      </c>
      <c r="B46" s="210" t="s">
        <v>56</v>
      </c>
      <c r="C46" s="210" t="s">
        <v>708</v>
      </c>
      <c r="D46" s="214" t="s">
        <v>759</v>
      </c>
      <c r="E46" s="210" t="s">
        <v>838</v>
      </c>
      <c r="F46" s="212" t="s">
        <v>839</v>
      </c>
      <c r="G46" s="212" t="s">
        <v>712</v>
      </c>
      <c r="H46" s="212" t="s">
        <v>840</v>
      </c>
      <c r="I46" s="212" t="s">
        <v>63</v>
      </c>
      <c r="J46" s="218"/>
      <c r="K46" s="218"/>
      <c r="L46" s="219">
        <v>2</v>
      </c>
      <c r="M46" s="219"/>
    </row>
    <row r="47" ht="21" customHeight="1" spans="1:13">
      <c r="A47" s="213">
        <v>45</v>
      </c>
      <c r="B47" s="210" t="s">
        <v>56</v>
      </c>
      <c r="C47" s="210" t="s">
        <v>708</v>
      </c>
      <c r="D47" s="214" t="s">
        <v>759</v>
      </c>
      <c r="E47" s="210" t="s">
        <v>841</v>
      </c>
      <c r="F47" s="212" t="s">
        <v>842</v>
      </c>
      <c r="G47" s="212" t="s">
        <v>712</v>
      </c>
      <c r="H47" s="212" t="s">
        <v>843</v>
      </c>
      <c r="I47" s="212" t="s">
        <v>63</v>
      </c>
      <c r="J47" s="218"/>
      <c r="K47" s="218"/>
      <c r="L47" s="219">
        <v>2</v>
      </c>
      <c r="M47" s="219"/>
    </row>
    <row r="48" ht="21" customHeight="1" spans="1:13">
      <c r="A48" s="213">
        <v>46</v>
      </c>
      <c r="B48" s="210" t="s">
        <v>56</v>
      </c>
      <c r="C48" s="210" t="s">
        <v>708</v>
      </c>
      <c r="D48" s="214" t="s">
        <v>759</v>
      </c>
      <c r="E48" s="210" t="s">
        <v>844</v>
      </c>
      <c r="F48" s="212" t="s">
        <v>845</v>
      </c>
      <c r="G48" s="212" t="s">
        <v>712</v>
      </c>
      <c r="H48" s="212" t="s">
        <v>846</v>
      </c>
      <c r="I48" s="212" t="s">
        <v>63</v>
      </c>
      <c r="J48" s="218"/>
      <c r="K48" s="218"/>
      <c r="L48" s="219">
        <v>2</v>
      </c>
      <c r="M48" s="219"/>
    </row>
    <row r="49" ht="21" customHeight="1" spans="1:13">
      <c r="A49" s="213">
        <v>47</v>
      </c>
      <c r="B49" s="210" t="s">
        <v>56</v>
      </c>
      <c r="C49" s="210" t="s">
        <v>708</v>
      </c>
      <c r="D49" s="214" t="s">
        <v>759</v>
      </c>
      <c r="E49" s="210" t="s">
        <v>847</v>
      </c>
      <c r="F49" s="212" t="s">
        <v>848</v>
      </c>
      <c r="G49" s="212" t="s">
        <v>712</v>
      </c>
      <c r="H49" s="212" t="s">
        <v>849</v>
      </c>
      <c r="I49" s="212"/>
      <c r="J49" s="218"/>
      <c r="K49" s="218"/>
      <c r="L49" s="219">
        <v>2</v>
      </c>
      <c r="M49" s="219"/>
    </row>
    <row r="50" ht="21" customHeight="1" spans="1:13">
      <c r="A50" s="213">
        <v>48</v>
      </c>
      <c r="B50" s="210" t="s">
        <v>56</v>
      </c>
      <c r="C50" s="210" t="s">
        <v>708</v>
      </c>
      <c r="D50" s="214" t="s">
        <v>759</v>
      </c>
      <c r="E50" s="210" t="s">
        <v>850</v>
      </c>
      <c r="F50" s="212" t="s">
        <v>851</v>
      </c>
      <c r="G50" s="212" t="s">
        <v>712</v>
      </c>
      <c r="H50" s="212" t="s">
        <v>852</v>
      </c>
      <c r="I50" s="212" t="s">
        <v>63</v>
      </c>
      <c r="J50" s="218"/>
      <c r="K50" s="218"/>
      <c r="L50" s="219">
        <v>2</v>
      </c>
      <c r="M50" s="219"/>
    </row>
    <row r="51" ht="21" customHeight="1" spans="1:13">
      <c r="A51" s="213">
        <v>49</v>
      </c>
      <c r="B51" s="210" t="s">
        <v>56</v>
      </c>
      <c r="C51" s="210" t="s">
        <v>708</v>
      </c>
      <c r="D51" s="214" t="s">
        <v>759</v>
      </c>
      <c r="E51" s="210" t="s">
        <v>853</v>
      </c>
      <c r="F51" s="212" t="s">
        <v>854</v>
      </c>
      <c r="G51" s="212" t="s">
        <v>712</v>
      </c>
      <c r="H51" s="212" t="s">
        <v>855</v>
      </c>
      <c r="I51" s="212" t="s">
        <v>63</v>
      </c>
      <c r="J51" s="218"/>
      <c r="K51" s="218"/>
      <c r="L51" s="219">
        <v>2</v>
      </c>
      <c r="M51" s="219"/>
    </row>
    <row r="52" ht="21" customHeight="1" spans="1:13">
      <c r="A52" s="213">
        <v>50</v>
      </c>
      <c r="B52" s="210" t="s">
        <v>56</v>
      </c>
      <c r="C52" s="210" t="s">
        <v>708</v>
      </c>
      <c r="D52" s="214" t="s">
        <v>759</v>
      </c>
      <c r="E52" s="210" t="s">
        <v>856</v>
      </c>
      <c r="F52" s="212" t="s">
        <v>857</v>
      </c>
      <c r="G52" s="212" t="s">
        <v>712</v>
      </c>
      <c r="H52" s="212" t="s">
        <v>858</v>
      </c>
      <c r="I52" s="212" t="s">
        <v>63</v>
      </c>
      <c r="J52" s="218"/>
      <c r="K52" s="218"/>
      <c r="L52" s="219">
        <v>2</v>
      </c>
      <c r="M52" s="219"/>
    </row>
    <row r="53" ht="21" customHeight="1" spans="1:13">
      <c r="A53" s="213">
        <v>51</v>
      </c>
      <c r="B53" s="210" t="s">
        <v>56</v>
      </c>
      <c r="C53" s="210" t="s">
        <v>708</v>
      </c>
      <c r="D53" s="214" t="s">
        <v>759</v>
      </c>
      <c r="E53" s="210" t="s">
        <v>859</v>
      </c>
      <c r="F53" s="212" t="s">
        <v>860</v>
      </c>
      <c r="G53" s="212" t="s">
        <v>712</v>
      </c>
      <c r="H53" s="212" t="s">
        <v>861</v>
      </c>
      <c r="I53" s="212" t="s">
        <v>63</v>
      </c>
      <c r="J53" s="218"/>
      <c r="K53" s="218"/>
      <c r="L53" s="219">
        <v>2</v>
      </c>
      <c r="M53" s="219"/>
    </row>
    <row r="54" ht="21" customHeight="1" spans="1:13">
      <c r="A54" s="213">
        <v>52</v>
      </c>
      <c r="B54" s="210" t="s">
        <v>56</v>
      </c>
      <c r="C54" s="210" t="s">
        <v>708</v>
      </c>
      <c r="D54" s="214" t="s">
        <v>759</v>
      </c>
      <c r="E54" s="210" t="s">
        <v>862</v>
      </c>
      <c r="F54" s="212" t="s">
        <v>863</v>
      </c>
      <c r="G54" s="212" t="s">
        <v>712</v>
      </c>
      <c r="H54" s="212" t="s">
        <v>864</v>
      </c>
      <c r="I54" s="212" t="s">
        <v>63</v>
      </c>
      <c r="J54" s="218"/>
      <c r="K54" s="218"/>
      <c r="L54" s="219">
        <v>2</v>
      </c>
      <c r="M54" s="219"/>
    </row>
    <row r="55" ht="21" customHeight="1" spans="1:13">
      <c r="A55" s="213">
        <v>53</v>
      </c>
      <c r="B55" s="210" t="s">
        <v>56</v>
      </c>
      <c r="C55" s="210" t="s">
        <v>708</v>
      </c>
      <c r="D55" s="214" t="s">
        <v>759</v>
      </c>
      <c r="E55" s="210" t="s">
        <v>726</v>
      </c>
      <c r="F55" s="212" t="s">
        <v>865</v>
      </c>
      <c r="G55" s="212" t="s">
        <v>712</v>
      </c>
      <c r="H55" s="212" t="s">
        <v>866</v>
      </c>
      <c r="I55" s="212" t="s">
        <v>63</v>
      </c>
      <c r="J55" s="218"/>
      <c r="K55" s="218"/>
      <c r="L55" s="219">
        <v>2</v>
      </c>
      <c r="M55" s="219"/>
    </row>
    <row r="56" ht="21" customHeight="1" spans="1:13">
      <c r="A56" s="213">
        <v>54</v>
      </c>
      <c r="B56" s="210" t="s">
        <v>56</v>
      </c>
      <c r="C56" s="210" t="s">
        <v>708</v>
      </c>
      <c r="D56" s="214" t="s">
        <v>759</v>
      </c>
      <c r="E56" s="210" t="s">
        <v>867</v>
      </c>
      <c r="F56" s="212" t="s">
        <v>868</v>
      </c>
      <c r="G56" s="212" t="s">
        <v>712</v>
      </c>
      <c r="H56" s="212" t="s">
        <v>869</v>
      </c>
      <c r="I56" s="212" t="s">
        <v>63</v>
      </c>
      <c r="J56" s="218"/>
      <c r="K56" s="218"/>
      <c r="L56" s="219">
        <v>2</v>
      </c>
      <c r="M56" s="219"/>
    </row>
    <row r="57" ht="21" customHeight="1" spans="1:13">
      <c r="A57" s="213">
        <v>55</v>
      </c>
      <c r="B57" s="210" t="s">
        <v>56</v>
      </c>
      <c r="C57" s="210" t="s">
        <v>708</v>
      </c>
      <c r="D57" s="214" t="s">
        <v>759</v>
      </c>
      <c r="E57" s="210" t="s">
        <v>870</v>
      </c>
      <c r="F57" s="212" t="s">
        <v>871</v>
      </c>
      <c r="G57" s="212" t="s">
        <v>712</v>
      </c>
      <c r="H57" s="212" t="s">
        <v>872</v>
      </c>
      <c r="I57" s="212" t="s">
        <v>63</v>
      </c>
      <c r="J57" s="218"/>
      <c r="K57" s="218"/>
      <c r="L57" s="219">
        <v>2</v>
      </c>
      <c r="M57" s="219"/>
    </row>
    <row r="58" ht="21" customHeight="1" spans="1:13">
      <c r="A58" s="213">
        <v>56</v>
      </c>
      <c r="B58" s="210" t="s">
        <v>56</v>
      </c>
      <c r="C58" s="210"/>
      <c r="D58" s="214" t="s">
        <v>759</v>
      </c>
      <c r="E58" s="210" t="s">
        <v>873</v>
      </c>
      <c r="F58" s="212" t="s">
        <v>874</v>
      </c>
      <c r="G58" s="212" t="s">
        <v>744</v>
      </c>
      <c r="H58" s="212" t="s">
        <v>875</v>
      </c>
      <c r="I58" s="212" t="s">
        <v>63</v>
      </c>
      <c r="J58" s="218"/>
      <c r="K58" s="218"/>
      <c r="L58" s="219">
        <v>2</v>
      </c>
      <c r="M58" s="220" t="s">
        <v>70</v>
      </c>
    </row>
    <row r="59" ht="21" customHeight="1" spans="1:13">
      <c r="A59" s="213">
        <v>57</v>
      </c>
      <c r="B59" s="210" t="s">
        <v>56</v>
      </c>
      <c r="C59" s="210" t="s">
        <v>708</v>
      </c>
      <c r="D59" s="214" t="s">
        <v>759</v>
      </c>
      <c r="E59" s="210" t="s">
        <v>876</v>
      </c>
      <c r="F59" s="212" t="s">
        <v>877</v>
      </c>
      <c r="G59" s="212" t="s">
        <v>712</v>
      </c>
      <c r="H59" s="212" t="s">
        <v>878</v>
      </c>
      <c r="I59" s="212" t="s">
        <v>63</v>
      </c>
      <c r="J59" s="218"/>
      <c r="K59" s="218"/>
      <c r="L59" s="219">
        <v>2</v>
      </c>
      <c r="M59" s="220" t="s">
        <v>70</v>
      </c>
    </row>
    <row r="60" ht="21" customHeight="1" spans="1:13">
      <c r="A60" s="213">
        <v>58</v>
      </c>
      <c r="B60" s="217" t="s">
        <v>56</v>
      </c>
      <c r="C60" s="210" t="s">
        <v>708</v>
      </c>
      <c r="D60" s="214" t="s">
        <v>759</v>
      </c>
      <c r="E60" s="210" t="s">
        <v>879</v>
      </c>
      <c r="F60" s="212" t="s">
        <v>880</v>
      </c>
      <c r="G60" s="212" t="s">
        <v>712</v>
      </c>
      <c r="H60" s="212" t="s">
        <v>881</v>
      </c>
      <c r="I60" s="212" t="s">
        <v>63</v>
      </c>
      <c r="J60" s="218"/>
      <c r="K60" s="218"/>
      <c r="L60" s="219">
        <v>2</v>
      </c>
      <c r="M60" s="219"/>
    </row>
    <row r="61" ht="21" customHeight="1" spans="1:13">
      <c r="A61" s="213">
        <v>59</v>
      </c>
      <c r="B61" s="210" t="s">
        <v>56</v>
      </c>
      <c r="C61" s="210" t="s">
        <v>708</v>
      </c>
      <c r="D61" s="214" t="s">
        <v>759</v>
      </c>
      <c r="E61" s="210" t="s">
        <v>729</v>
      </c>
      <c r="F61" s="212" t="s">
        <v>882</v>
      </c>
      <c r="G61" s="212" t="s">
        <v>712</v>
      </c>
      <c r="H61" s="212" t="s">
        <v>883</v>
      </c>
      <c r="I61" s="212" t="s">
        <v>63</v>
      </c>
      <c r="J61" s="218"/>
      <c r="K61" s="218"/>
      <c r="L61" s="219">
        <v>2</v>
      </c>
      <c r="M61" s="219"/>
    </row>
    <row r="62" ht="21" customHeight="1" spans="1:13">
      <c r="A62" s="213">
        <v>60</v>
      </c>
      <c r="B62" s="210" t="s">
        <v>56</v>
      </c>
      <c r="C62" s="210" t="s">
        <v>708</v>
      </c>
      <c r="D62" s="214" t="s">
        <v>759</v>
      </c>
      <c r="E62" s="210" t="s">
        <v>710</v>
      </c>
      <c r="F62" s="212" t="s">
        <v>884</v>
      </c>
      <c r="G62" s="212" t="s">
        <v>712</v>
      </c>
      <c r="H62" s="212" t="s">
        <v>885</v>
      </c>
      <c r="I62" s="212" t="s">
        <v>63</v>
      </c>
      <c r="J62" s="218"/>
      <c r="K62" s="218"/>
      <c r="L62" s="219">
        <v>2</v>
      </c>
      <c r="M62" s="219"/>
    </row>
    <row r="63" ht="21" customHeight="1" spans="1:13">
      <c r="A63" s="213">
        <v>61</v>
      </c>
      <c r="B63" s="210" t="s">
        <v>56</v>
      </c>
      <c r="C63" s="210" t="s">
        <v>708</v>
      </c>
      <c r="D63" s="214" t="s">
        <v>759</v>
      </c>
      <c r="E63" s="210" t="s">
        <v>732</v>
      </c>
      <c r="F63" s="212" t="s">
        <v>886</v>
      </c>
      <c r="G63" s="212" t="s">
        <v>712</v>
      </c>
      <c r="H63" s="212" t="s">
        <v>887</v>
      </c>
      <c r="I63" s="212" t="s">
        <v>63</v>
      </c>
      <c r="J63" s="218"/>
      <c r="K63" s="218"/>
      <c r="L63" s="219">
        <v>2</v>
      </c>
      <c r="M63" s="219"/>
    </row>
    <row r="64" ht="21" customHeight="1" spans="1:13">
      <c r="A64" s="213">
        <v>62</v>
      </c>
      <c r="B64" s="210" t="s">
        <v>56</v>
      </c>
      <c r="C64" s="210" t="s">
        <v>708</v>
      </c>
      <c r="D64" s="214" t="s">
        <v>759</v>
      </c>
      <c r="E64" s="210" t="s">
        <v>753</v>
      </c>
      <c r="F64" s="212" t="s">
        <v>888</v>
      </c>
      <c r="G64" s="212" t="s">
        <v>712</v>
      </c>
      <c r="H64" s="212" t="s">
        <v>889</v>
      </c>
      <c r="I64" s="212"/>
      <c r="J64" s="218"/>
      <c r="K64" s="218"/>
      <c r="L64" s="219">
        <v>2</v>
      </c>
      <c r="M64" s="219"/>
    </row>
    <row r="65" ht="21" customHeight="1" spans="1:13">
      <c r="A65" s="213">
        <v>63</v>
      </c>
      <c r="B65" s="210" t="s">
        <v>56</v>
      </c>
      <c r="C65" s="210" t="s">
        <v>708</v>
      </c>
      <c r="D65" s="214" t="s">
        <v>759</v>
      </c>
      <c r="E65" s="210" t="s">
        <v>890</v>
      </c>
      <c r="F65" s="212" t="s">
        <v>891</v>
      </c>
      <c r="G65" s="221" t="s">
        <v>712</v>
      </c>
      <c r="H65" s="212" t="s">
        <v>892</v>
      </c>
      <c r="I65" s="236" t="s">
        <v>63</v>
      </c>
      <c r="J65" s="218"/>
      <c r="K65" s="218"/>
      <c r="L65" s="219">
        <v>2</v>
      </c>
      <c r="M65" s="219"/>
    </row>
    <row r="66" ht="21" customHeight="1" spans="1:13">
      <c r="A66" s="213">
        <v>64</v>
      </c>
      <c r="B66" s="210" t="s">
        <v>56</v>
      </c>
      <c r="C66" s="210" t="s">
        <v>708</v>
      </c>
      <c r="D66" s="214" t="s">
        <v>759</v>
      </c>
      <c r="E66" s="210" t="s">
        <v>893</v>
      </c>
      <c r="F66" s="212" t="s">
        <v>894</v>
      </c>
      <c r="G66" s="212" t="s">
        <v>712</v>
      </c>
      <c r="H66" s="212" t="s">
        <v>895</v>
      </c>
      <c r="I66" s="212" t="s">
        <v>63</v>
      </c>
      <c r="J66" s="218"/>
      <c r="K66" s="218"/>
      <c r="L66" s="219">
        <v>2</v>
      </c>
      <c r="M66" s="219"/>
    </row>
    <row r="67" ht="21" customHeight="1" spans="1:13">
      <c r="A67" s="213">
        <v>65</v>
      </c>
      <c r="B67" s="210" t="s">
        <v>56</v>
      </c>
      <c r="C67" s="210" t="s">
        <v>708</v>
      </c>
      <c r="D67" s="214" t="s">
        <v>759</v>
      </c>
      <c r="E67" s="210" t="s">
        <v>710</v>
      </c>
      <c r="F67" s="212" t="s">
        <v>896</v>
      </c>
      <c r="G67" s="212" t="s">
        <v>712</v>
      </c>
      <c r="H67" s="212" t="s">
        <v>897</v>
      </c>
      <c r="I67" s="212" t="s">
        <v>63</v>
      </c>
      <c r="J67" s="218"/>
      <c r="K67" s="218"/>
      <c r="L67" s="219">
        <v>2</v>
      </c>
      <c r="M67" s="219"/>
    </row>
    <row r="68" ht="21" customHeight="1" spans="1:13">
      <c r="A68" s="213">
        <v>66</v>
      </c>
      <c r="B68" s="210" t="s">
        <v>56</v>
      </c>
      <c r="C68" s="210" t="s">
        <v>708</v>
      </c>
      <c r="D68" s="214" t="s">
        <v>759</v>
      </c>
      <c r="E68" s="210" t="s">
        <v>859</v>
      </c>
      <c r="F68" s="212" t="s">
        <v>898</v>
      </c>
      <c r="G68" s="212" t="s">
        <v>712</v>
      </c>
      <c r="H68" s="212" t="s">
        <v>899</v>
      </c>
      <c r="I68" s="212" t="s">
        <v>63</v>
      </c>
      <c r="J68" s="218"/>
      <c r="K68" s="218"/>
      <c r="L68" s="219">
        <v>2</v>
      </c>
      <c r="M68" s="219"/>
    </row>
    <row r="69" ht="21" customHeight="1" spans="1:13">
      <c r="A69" s="213">
        <v>67</v>
      </c>
      <c r="B69" s="210"/>
      <c r="C69" s="210"/>
      <c r="D69" s="211" t="s">
        <v>900</v>
      </c>
      <c r="E69" s="210"/>
      <c r="F69" s="212"/>
      <c r="G69" s="212"/>
      <c r="H69" s="212"/>
      <c r="I69" s="212"/>
      <c r="J69" s="218"/>
      <c r="K69" s="218"/>
      <c r="L69" s="219"/>
      <c r="M69" s="219"/>
    </row>
    <row r="70" ht="21" customHeight="1" spans="1:13">
      <c r="A70" s="213">
        <v>68</v>
      </c>
      <c r="B70" s="210" t="s">
        <v>56</v>
      </c>
      <c r="C70" s="210" t="s">
        <v>708</v>
      </c>
      <c r="D70" s="214" t="s">
        <v>901</v>
      </c>
      <c r="E70" s="210" t="s">
        <v>824</v>
      </c>
      <c r="F70" s="212" t="s">
        <v>902</v>
      </c>
      <c r="G70" s="212" t="s">
        <v>712</v>
      </c>
      <c r="H70" s="212" t="s">
        <v>903</v>
      </c>
      <c r="I70" s="212" t="s">
        <v>63</v>
      </c>
      <c r="J70" s="218"/>
      <c r="K70" s="218"/>
      <c r="L70" s="219">
        <v>2</v>
      </c>
      <c r="M70" s="219"/>
    </row>
    <row r="71" ht="21" customHeight="1" spans="1:13">
      <c r="A71" s="213">
        <v>69</v>
      </c>
      <c r="B71" s="210" t="s">
        <v>56</v>
      </c>
      <c r="C71" s="210" t="s">
        <v>708</v>
      </c>
      <c r="D71" s="214" t="s">
        <v>901</v>
      </c>
      <c r="E71" s="210" t="s">
        <v>723</v>
      </c>
      <c r="F71" s="212" t="s">
        <v>904</v>
      </c>
      <c r="G71" s="212" t="s">
        <v>712</v>
      </c>
      <c r="H71" s="212" t="s">
        <v>905</v>
      </c>
      <c r="I71" s="212" t="s">
        <v>63</v>
      </c>
      <c r="J71" s="218"/>
      <c r="K71" s="218"/>
      <c r="L71" s="219">
        <v>2</v>
      </c>
      <c r="M71" s="219"/>
    </row>
    <row r="72" ht="21" customHeight="1" spans="1:13">
      <c r="A72" s="213">
        <v>70</v>
      </c>
      <c r="B72" s="210" t="s">
        <v>56</v>
      </c>
      <c r="C72" s="210" t="s">
        <v>708</v>
      </c>
      <c r="D72" s="214" t="s">
        <v>901</v>
      </c>
      <c r="E72" s="210" t="s">
        <v>844</v>
      </c>
      <c r="F72" s="212" t="s">
        <v>906</v>
      </c>
      <c r="G72" s="212" t="s">
        <v>712</v>
      </c>
      <c r="H72" s="212" t="s">
        <v>907</v>
      </c>
      <c r="I72" s="212" t="s">
        <v>63</v>
      </c>
      <c r="J72" s="218"/>
      <c r="K72" s="218"/>
      <c r="L72" s="219">
        <v>2</v>
      </c>
      <c r="M72" s="219"/>
    </row>
    <row r="73" ht="21" customHeight="1" spans="1:13">
      <c r="A73" s="213">
        <v>71</v>
      </c>
      <c r="B73" s="210" t="s">
        <v>56</v>
      </c>
      <c r="C73" s="210" t="s">
        <v>708</v>
      </c>
      <c r="D73" s="214" t="s">
        <v>901</v>
      </c>
      <c r="E73" s="210" t="s">
        <v>859</v>
      </c>
      <c r="F73" s="212" t="s">
        <v>908</v>
      </c>
      <c r="G73" s="212" t="s">
        <v>712</v>
      </c>
      <c r="H73" s="212" t="s">
        <v>909</v>
      </c>
      <c r="I73" s="212" t="s">
        <v>63</v>
      </c>
      <c r="J73" s="218"/>
      <c r="K73" s="218"/>
      <c r="L73" s="219">
        <v>2</v>
      </c>
      <c r="M73" s="219"/>
    </row>
    <row r="74" ht="21" customHeight="1" spans="1:13">
      <c r="A74" s="213">
        <v>72</v>
      </c>
      <c r="B74" s="210" t="s">
        <v>56</v>
      </c>
      <c r="C74" s="210" t="s">
        <v>708</v>
      </c>
      <c r="D74" s="214" t="s">
        <v>901</v>
      </c>
      <c r="E74" s="210" t="s">
        <v>910</v>
      </c>
      <c r="F74" s="212" t="s">
        <v>911</v>
      </c>
      <c r="G74" s="212" t="s">
        <v>712</v>
      </c>
      <c r="H74" s="212" t="s">
        <v>912</v>
      </c>
      <c r="I74" s="212" t="s">
        <v>63</v>
      </c>
      <c r="J74" s="218"/>
      <c r="K74" s="218"/>
      <c r="L74" s="219">
        <v>2</v>
      </c>
      <c r="M74" s="219"/>
    </row>
    <row r="75" ht="21" customHeight="1" spans="1:13">
      <c r="A75" s="213">
        <v>73</v>
      </c>
      <c r="B75" s="210" t="s">
        <v>56</v>
      </c>
      <c r="C75" s="210" t="s">
        <v>708</v>
      </c>
      <c r="D75" s="214" t="s">
        <v>901</v>
      </c>
      <c r="E75" s="210" t="s">
        <v>714</v>
      </c>
      <c r="F75" s="212" t="s">
        <v>913</v>
      </c>
      <c r="G75" s="212" t="s">
        <v>712</v>
      </c>
      <c r="H75" s="212" t="s">
        <v>914</v>
      </c>
      <c r="I75" s="212" t="s">
        <v>63</v>
      </c>
      <c r="J75" s="218"/>
      <c r="K75" s="218"/>
      <c r="L75" s="219">
        <v>2</v>
      </c>
      <c r="M75" s="219"/>
    </row>
    <row r="76" ht="21" customHeight="1" spans="1:13">
      <c r="A76" s="213">
        <v>74</v>
      </c>
      <c r="B76" s="210" t="s">
        <v>56</v>
      </c>
      <c r="C76" s="210" t="s">
        <v>708</v>
      </c>
      <c r="D76" s="214" t="s">
        <v>901</v>
      </c>
      <c r="E76" s="210" t="s">
        <v>768</v>
      </c>
      <c r="F76" s="212" t="s">
        <v>915</v>
      </c>
      <c r="G76" s="212" t="s">
        <v>712</v>
      </c>
      <c r="H76" s="212" t="s">
        <v>916</v>
      </c>
      <c r="I76" s="212" t="s">
        <v>63</v>
      </c>
      <c r="J76" s="218"/>
      <c r="K76" s="218"/>
      <c r="L76" s="219">
        <v>2</v>
      </c>
      <c r="M76" s="219"/>
    </row>
    <row r="77" ht="21" customHeight="1" spans="1:13">
      <c r="A77" s="213">
        <v>75</v>
      </c>
      <c r="B77" s="210" t="s">
        <v>56</v>
      </c>
      <c r="C77" s="210" t="s">
        <v>708</v>
      </c>
      <c r="D77" s="222" t="s">
        <v>901</v>
      </c>
      <c r="E77" s="223" t="s">
        <v>917</v>
      </c>
      <c r="F77" s="212" t="s">
        <v>918</v>
      </c>
      <c r="G77" s="224" t="s">
        <v>712</v>
      </c>
      <c r="H77" s="224" t="s">
        <v>919</v>
      </c>
      <c r="I77" s="224" t="s">
        <v>63</v>
      </c>
      <c r="J77" s="237"/>
      <c r="K77" s="237"/>
      <c r="L77" s="238">
        <v>2</v>
      </c>
      <c r="M77" s="238"/>
    </row>
    <row r="78" ht="21" customHeight="1" spans="1:13">
      <c r="A78" s="213">
        <v>76</v>
      </c>
      <c r="B78" s="210" t="s">
        <v>56</v>
      </c>
      <c r="C78" s="210" t="s">
        <v>708</v>
      </c>
      <c r="D78" s="222" t="s">
        <v>901</v>
      </c>
      <c r="E78" s="223" t="s">
        <v>920</v>
      </c>
      <c r="F78" s="212" t="s">
        <v>921</v>
      </c>
      <c r="G78" s="225" t="s">
        <v>712</v>
      </c>
      <c r="H78" s="224" t="s">
        <v>922</v>
      </c>
      <c r="I78" s="239" t="s">
        <v>63</v>
      </c>
      <c r="J78" s="237"/>
      <c r="K78" s="237"/>
      <c r="L78" s="238">
        <v>2</v>
      </c>
      <c r="M78" s="238"/>
    </row>
    <row r="79" ht="21" customHeight="1" spans="1:13">
      <c r="A79" s="213">
        <v>77</v>
      </c>
      <c r="B79" s="210" t="s">
        <v>56</v>
      </c>
      <c r="C79" s="210" t="s">
        <v>708</v>
      </c>
      <c r="D79" s="214" t="s">
        <v>901</v>
      </c>
      <c r="E79" s="210" t="s">
        <v>923</v>
      </c>
      <c r="F79" s="212" t="s">
        <v>924</v>
      </c>
      <c r="G79" s="212" t="s">
        <v>712</v>
      </c>
      <c r="H79" s="212" t="s">
        <v>925</v>
      </c>
      <c r="I79" s="212" t="s">
        <v>63</v>
      </c>
      <c r="J79" s="218"/>
      <c r="K79" s="218"/>
      <c r="L79" s="219">
        <v>2</v>
      </c>
      <c r="M79" s="219"/>
    </row>
    <row r="80" ht="21" customHeight="1" spans="1:13">
      <c r="A80" s="213">
        <v>78</v>
      </c>
      <c r="B80" s="210" t="s">
        <v>56</v>
      </c>
      <c r="C80" s="210" t="s">
        <v>708</v>
      </c>
      <c r="D80" s="222" t="s">
        <v>901</v>
      </c>
      <c r="E80" s="223" t="s">
        <v>800</v>
      </c>
      <c r="F80" s="212" t="s">
        <v>926</v>
      </c>
      <c r="G80" s="224" t="s">
        <v>712</v>
      </c>
      <c r="H80" s="224" t="s">
        <v>927</v>
      </c>
      <c r="I80" s="224" t="s">
        <v>63</v>
      </c>
      <c r="J80" s="237"/>
      <c r="K80" s="237"/>
      <c r="L80" s="238">
        <v>2</v>
      </c>
      <c r="M80" s="238"/>
    </row>
    <row r="81" ht="21" customHeight="1" spans="1:13">
      <c r="A81" s="213">
        <v>79</v>
      </c>
      <c r="B81" s="210" t="s">
        <v>56</v>
      </c>
      <c r="C81" s="210" t="s">
        <v>708</v>
      </c>
      <c r="D81" s="222" t="s">
        <v>901</v>
      </c>
      <c r="E81" s="223" t="s">
        <v>803</v>
      </c>
      <c r="F81" s="212" t="s">
        <v>928</v>
      </c>
      <c r="G81" s="224" t="s">
        <v>712</v>
      </c>
      <c r="H81" s="224" t="s">
        <v>929</v>
      </c>
      <c r="I81" s="224" t="s">
        <v>63</v>
      </c>
      <c r="J81" s="237"/>
      <c r="K81" s="237"/>
      <c r="L81" s="238">
        <v>2</v>
      </c>
      <c r="M81" s="238"/>
    </row>
    <row r="82" ht="21" customHeight="1" spans="1:13">
      <c r="A82" s="213">
        <v>80</v>
      </c>
      <c r="B82" s="210" t="s">
        <v>56</v>
      </c>
      <c r="C82" s="210" t="s">
        <v>708</v>
      </c>
      <c r="D82" s="214" t="s">
        <v>901</v>
      </c>
      <c r="E82" s="210" t="s">
        <v>809</v>
      </c>
      <c r="F82" s="212" t="s">
        <v>930</v>
      </c>
      <c r="G82" s="221" t="s">
        <v>712</v>
      </c>
      <c r="H82" s="212" t="s">
        <v>931</v>
      </c>
      <c r="I82" s="212" t="s">
        <v>63</v>
      </c>
      <c r="J82" s="218"/>
      <c r="K82" s="218"/>
      <c r="L82" s="219">
        <v>2</v>
      </c>
      <c r="M82" s="219"/>
    </row>
    <row r="83" ht="21" customHeight="1" spans="1:13">
      <c r="A83" s="213">
        <v>81</v>
      </c>
      <c r="B83" s="217" t="s">
        <v>56</v>
      </c>
      <c r="C83" s="210" t="s">
        <v>708</v>
      </c>
      <c r="D83" s="214" t="s">
        <v>901</v>
      </c>
      <c r="E83" s="210" t="s">
        <v>812</v>
      </c>
      <c r="F83" s="212" t="s">
        <v>932</v>
      </c>
      <c r="G83" s="212" t="s">
        <v>712</v>
      </c>
      <c r="H83" s="212" t="s">
        <v>933</v>
      </c>
      <c r="I83" s="212" t="s">
        <v>63</v>
      </c>
      <c r="J83" s="218"/>
      <c r="K83" s="218"/>
      <c r="L83" s="219">
        <v>2</v>
      </c>
      <c r="M83" s="219"/>
    </row>
    <row r="84" ht="21" customHeight="1" spans="1:13">
      <c r="A84" s="213">
        <v>82</v>
      </c>
      <c r="B84" s="210" t="s">
        <v>56</v>
      </c>
      <c r="C84" s="210" t="s">
        <v>708</v>
      </c>
      <c r="D84" s="214" t="s">
        <v>901</v>
      </c>
      <c r="E84" s="210" t="s">
        <v>815</v>
      </c>
      <c r="F84" s="212" t="s">
        <v>934</v>
      </c>
      <c r="G84" s="212" t="s">
        <v>712</v>
      </c>
      <c r="H84" s="212" t="s">
        <v>935</v>
      </c>
      <c r="I84" s="212" t="s">
        <v>63</v>
      </c>
      <c r="J84" s="218"/>
      <c r="K84" s="218"/>
      <c r="L84" s="219">
        <v>2</v>
      </c>
      <c r="M84" s="219"/>
    </row>
    <row r="85" ht="21" customHeight="1" spans="1:13">
      <c r="A85" s="213">
        <v>83</v>
      </c>
      <c r="B85" s="210" t="s">
        <v>56</v>
      </c>
      <c r="C85" s="210" t="s">
        <v>708</v>
      </c>
      <c r="D85" s="214" t="s">
        <v>901</v>
      </c>
      <c r="E85" s="210" t="s">
        <v>710</v>
      </c>
      <c r="F85" s="212" t="s">
        <v>936</v>
      </c>
      <c r="G85" s="212" t="s">
        <v>712</v>
      </c>
      <c r="H85" s="212" t="s">
        <v>937</v>
      </c>
      <c r="I85" s="212" t="s">
        <v>63</v>
      </c>
      <c r="J85" s="218"/>
      <c r="K85" s="218"/>
      <c r="L85" s="219">
        <v>2</v>
      </c>
      <c r="M85" s="219"/>
    </row>
    <row r="86" ht="21" customHeight="1" spans="1:13">
      <c r="A86" s="213">
        <v>84</v>
      </c>
      <c r="B86" s="210" t="s">
        <v>56</v>
      </c>
      <c r="C86" s="210" t="s">
        <v>708</v>
      </c>
      <c r="D86" s="214" t="s">
        <v>901</v>
      </c>
      <c r="E86" s="210" t="s">
        <v>938</v>
      </c>
      <c r="F86" s="212" t="s">
        <v>939</v>
      </c>
      <c r="G86" s="212" t="s">
        <v>712</v>
      </c>
      <c r="H86" s="212" t="s">
        <v>940</v>
      </c>
      <c r="I86" s="212" t="s">
        <v>63</v>
      </c>
      <c r="J86" s="218"/>
      <c r="K86" s="218"/>
      <c r="L86" s="219">
        <v>2</v>
      </c>
      <c r="M86" s="219"/>
    </row>
    <row r="87" ht="21" customHeight="1" spans="1:13">
      <c r="A87" s="213">
        <v>85</v>
      </c>
      <c r="B87" s="210" t="s">
        <v>56</v>
      </c>
      <c r="C87" s="210" t="s">
        <v>708</v>
      </c>
      <c r="D87" s="214" t="s">
        <v>901</v>
      </c>
      <c r="E87" s="210" t="s">
        <v>732</v>
      </c>
      <c r="F87" s="212" t="s">
        <v>941</v>
      </c>
      <c r="G87" s="212" t="s">
        <v>712</v>
      </c>
      <c r="H87" s="212" t="s">
        <v>942</v>
      </c>
      <c r="I87" s="212" t="s">
        <v>63</v>
      </c>
      <c r="J87" s="218"/>
      <c r="K87" s="218"/>
      <c r="L87" s="219">
        <v>2</v>
      </c>
      <c r="M87" s="219"/>
    </row>
    <row r="88" ht="21" customHeight="1" spans="1:13">
      <c r="A88" s="213">
        <v>86</v>
      </c>
      <c r="B88" s="210" t="s">
        <v>56</v>
      </c>
      <c r="C88" s="210" t="s">
        <v>708</v>
      </c>
      <c r="D88" s="214" t="s">
        <v>901</v>
      </c>
      <c r="E88" s="210" t="s">
        <v>753</v>
      </c>
      <c r="F88" s="212" t="s">
        <v>943</v>
      </c>
      <c r="G88" s="212" t="s">
        <v>712</v>
      </c>
      <c r="H88" s="212" t="s">
        <v>944</v>
      </c>
      <c r="I88" s="212" t="s">
        <v>63</v>
      </c>
      <c r="J88" s="218"/>
      <c r="K88" s="218"/>
      <c r="L88" s="219">
        <v>2</v>
      </c>
      <c r="M88" s="219"/>
    </row>
    <row r="89" ht="21" customHeight="1" spans="1:13">
      <c r="A89" s="213">
        <v>87</v>
      </c>
      <c r="B89" s="210" t="s">
        <v>56</v>
      </c>
      <c r="C89" s="210" t="s">
        <v>708</v>
      </c>
      <c r="D89" s="214" t="s">
        <v>901</v>
      </c>
      <c r="E89" s="210" t="s">
        <v>890</v>
      </c>
      <c r="F89" s="212" t="s">
        <v>945</v>
      </c>
      <c r="G89" s="212" t="s">
        <v>712</v>
      </c>
      <c r="H89" s="212" t="s">
        <v>946</v>
      </c>
      <c r="I89" s="212" t="s">
        <v>63</v>
      </c>
      <c r="J89" s="218"/>
      <c r="K89" s="218"/>
      <c r="L89" s="219">
        <v>2</v>
      </c>
      <c r="M89" s="219"/>
    </row>
    <row r="90" ht="21" customHeight="1" spans="1:13">
      <c r="A90" s="213">
        <v>88</v>
      </c>
      <c r="B90" s="210" t="s">
        <v>56</v>
      </c>
      <c r="C90" s="210" t="s">
        <v>708</v>
      </c>
      <c r="D90" s="214" t="s">
        <v>901</v>
      </c>
      <c r="E90" s="210" t="s">
        <v>893</v>
      </c>
      <c r="F90" s="212" t="s">
        <v>947</v>
      </c>
      <c r="G90" s="221" t="s">
        <v>712</v>
      </c>
      <c r="H90" s="212" t="s">
        <v>948</v>
      </c>
      <c r="I90" s="236" t="s">
        <v>63</v>
      </c>
      <c r="J90" s="218"/>
      <c r="K90" s="218"/>
      <c r="L90" s="219">
        <v>2</v>
      </c>
      <c r="M90" s="219"/>
    </row>
    <row r="91" ht="21" customHeight="1" spans="1:13">
      <c r="A91" s="213">
        <v>89</v>
      </c>
      <c r="B91" s="226"/>
      <c r="C91" s="226"/>
      <c r="D91" s="211" t="s">
        <v>949</v>
      </c>
      <c r="E91" s="210"/>
      <c r="F91" s="212"/>
      <c r="G91" s="221"/>
      <c r="H91" s="212"/>
      <c r="I91" s="236"/>
      <c r="J91" s="218"/>
      <c r="K91" s="218"/>
      <c r="L91" s="219"/>
      <c r="M91" s="219"/>
    </row>
    <row r="92" ht="21" customHeight="1" spans="1:13">
      <c r="A92" s="213">
        <v>90</v>
      </c>
      <c r="B92" s="210" t="s">
        <v>56</v>
      </c>
      <c r="C92" s="210" t="s">
        <v>708</v>
      </c>
      <c r="D92" s="222" t="s">
        <v>950</v>
      </c>
      <c r="E92" s="223" t="s">
        <v>951</v>
      </c>
      <c r="F92" s="212" t="s">
        <v>952</v>
      </c>
      <c r="G92" s="224" t="s">
        <v>712</v>
      </c>
      <c r="H92" s="224" t="s">
        <v>953</v>
      </c>
      <c r="I92" s="224" t="s">
        <v>63</v>
      </c>
      <c r="J92" s="237"/>
      <c r="K92" s="237"/>
      <c r="L92" s="238">
        <v>2</v>
      </c>
      <c r="M92" s="238"/>
    </row>
    <row r="93" ht="21" customHeight="1" spans="1:13">
      <c r="A93" s="213">
        <v>91</v>
      </c>
      <c r="B93" s="210" t="s">
        <v>56</v>
      </c>
      <c r="C93" s="210" t="s">
        <v>708</v>
      </c>
      <c r="D93" s="222" t="s">
        <v>950</v>
      </c>
      <c r="E93" s="223" t="s">
        <v>954</v>
      </c>
      <c r="F93" s="212" t="s">
        <v>955</v>
      </c>
      <c r="G93" s="224" t="s">
        <v>712</v>
      </c>
      <c r="H93" s="224" t="s">
        <v>956</v>
      </c>
      <c r="I93" s="224" t="s">
        <v>63</v>
      </c>
      <c r="J93" s="237"/>
      <c r="K93" s="237"/>
      <c r="L93" s="238">
        <v>2</v>
      </c>
      <c r="M93" s="238"/>
    </row>
    <row r="94" ht="21" customHeight="1" spans="1:13">
      <c r="A94" s="213">
        <v>92</v>
      </c>
      <c r="B94" s="210" t="s">
        <v>56</v>
      </c>
      <c r="C94" s="210" t="s">
        <v>708</v>
      </c>
      <c r="D94" s="222" t="s">
        <v>950</v>
      </c>
      <c r="E94" s="223" t="s">
        <v>957</v>
      </c>
      <c r="F94" s="212" t="s">
        <v>958</v>
      </c>
      <c r="G94" s="224" t="s">
        <v>712</v>
      </c>
      <c r="H94" s="224" t="s">
        <v>959</v>
      </c>
      <c r="I94" s="224" t="s">
        <v>63</v>
      </c>
      <c r="J94" s="237"/>
      <c r="K94" s="237"/>
      <c r="L94" s="238">
        <v>2</v>
      </c>
      <c r="M94" s="238"/>
    </row>
    <row r="95" ht="21" customHeight="1" spans="1:13">
      <c r="A95" s="213">
        <v>93</v>
      </c>
      <c r="B95" s="210" t="s">
        <v>56</v>
      </c>
      <c r="C95" s="210" t="s">
        <v>708</v>
      </c>
      <c r="D95" s="227" t="s">
        <v>950</v>
      </c>
      <c r="E95" s="228" t="s">
        <v>917</v>
      </c>
      <c r="F95" s="212" t="s">
        <v>960</v>
      </c>
      <c r="G95" s="229" t="s">
        <v>712</v>
      </c>
      <c r="H95" s="230" t="s">
        <v>961</v>
      </c>
      <c r="I95" s="230" t="s">
        <v>63</v>
      </c>
      <c r="J95" s="240"/>
      <c r="K95" s="240"/>
      <c r="L95" s="241">
        <v>2</v>
      </c>
      <c r="M95" s="241"/>
    </row>
    <row r="96" ht="21" customHeight="1" spans="1:13">
      <c r="A96" s="213">
        <v>94</v>
      </c>
      <c r="B96" s="210" t="s">
        <v>56</v>
      </c>
      <c r="C96" s="210" t="s">
        <v>708</v>
      </c>
      <c r="D96" s="227" t="s">
        <v>950</v>
      </c>
      <c r="E96" s="228" t="s">
        <v>920</v>
      </c>
      <c r="F96" s="212" t="s">
        <v>962</v>
      </c>
      <c r="G96" s="230" t="s">
        <v>712</v>
      </c>
      <c r="H96" s="230" t="s">
        <v>963</v>
      </c>
      <c r="I96" s="230" t="s">
        <v>63</v>
      </c>
      <c r="J96" s="240"/>
      <c r="K96" s="240"/>
      <c r="L96" s="241">
        <v>2</v>
      </c>
      <c r="M96" s="241"/>
    </row>
    <row r="97" ht="21" customHeight="1" spans="1:13">
      <c r="A97" s="213"/>
      <c r="B97" s="210" t="s">
        <v>56</v>
      </c>
      <c r="C97" s="210" t="s">
        <v>708</v>
      </c>
      <c r="D97" s="227" t="s">
        <v>964</v>
      </c>
      <c r="E97" s="228" t="s">
        <v>965</v>
      </c>
      <c r="F97" s="212" t="s">
        <v>966</v>
      </c>
      <c r="G97" s="230" t="s">
        <v>712</v>
      </c>
      <c r="H97" s="230" t="s">
        <v>967</v>
      </c>
      <c r="I97" s="230" t="s">
        <v>63</v>
      </c>
      <c r="J97" s="240"/>
      <c r="K97" s="240"/>
      <c r="L97" s="241">
        <v>2</v>
      </c>
      <c r="M97" s="242" t="s">
        <v>70</v>
      </c>
    </row>
    <row r="98" ht="21" customHeight="1" spans="1:13">
      <c r="A98" s="213">
        <v>83</v>
      </c>
      <c r="B98" s="217" t="s">
        <v>56</v>
      </c>
      <c r="C98" s="210" t="s">
        <v>708</v>
      </c>
      <c r="D98" s="214" t="s">
        <v>950</v>
      </c>
      <c r="E98" s="210" t="s">
        <v>815</v>
      </c>
      <c r="F98" s="212" t="s">
        <v>968</v>
      </c>
      <c r="G98" s="231" t="s">
        <v>712</v>
      </c>
      <c r="H98" s="231" t="s">
        <v>969</v>
      </c>
      <c r="I98" s="212" t="s">
        <v>63</v>
      </c>
      <c r="J98" s="243"/>
      <c r="K98" s="243"/>
      <c r="L98" s="219">
        <v>2</v>
      </c>
      <c r="M98" s="219"/>
    </row>
    <row r="99" ht="21" customHeight="1" spans="1:13">
      <c r="A99" s="213">
        <v>84</v>
      </c>
      <c r="B99" s="210" t="s">
        <v>56</v>
      </c>
      <c r="C99" s="210" t="s">
        <v>708</v>
      </c>
      <c r="D99" s="214" t="s">
        <v>950</v>
      </c>
      <c r="E99" s="210" t="s">
        <v>710</v>
      </c>
      <c r="F99" s="212" t="s">
        <v>970</v>
      </c>
      <c r="G99" s="212" t="s">
        <v>712</v>
      </c>
      <c r="H99" s="212" t="s">
        <v>971</v>
      </c>
      <c r="I99" s="212" t="s">
        <v>63</v>
      </c>
      <c r="J99" s="218"/>
      <c r="K99" s="218"/>
      <c r="L99" s="219">
        <v>2</v>
      </c>
      <c r="M99" s="219"/>
    </row>
    <row r="100" ht="21" customHeight="1" spans="1:13">
      <c r="A100" s="213">
        <v>85</v>
      </c>
      <c r="B100" s="210" t="s">
        <v>56</v>
      </c>
      <c r="C100" s="210" t="s">
        <v>708</v>
      </c>
      <c r="D100" s="214" t="s">
        <v>950</v>
      </c>
      <c r="E100" s="210" t="s">
        <v>732</v>
      </c>
      <c r="F100" s="212" t="s">
        <v>972</v>
      </c>
      <c r="G100" s="212" t="s">
        <v>712</v>
      </c>
      <c r="H100" s="212" t="s">
        <v>973</v>
      </c>
      <c r="I100" s="212" t="s">
        <v>63</v>
      </c>
      <c r="J100" s="218"/>
      <c r="K100" s="218"/>
      <c r="L100" s="238">
        <v>2</v>
      </c>
      <c r="M100" s="238"/>
    </row>
    <row r="101" ht="21" customHeight="1" spans="1:13">
      <c r="A101" s="213">
        <v>86</v>
      </c>
      <c r="B101" s="210" t="s">
        <v>56</v>
      </c>
      <c r="C101" s="210" t="s">
        <v>708</v>
      </c>
      <c r="D101" s="214" t="s">
        <v>950</v>
      </c>
      <c r="E101" s="210" t="s">
        <v>890</v>
      </c>
      <c r="F101" s="212" t="s">
        <v>974</v>
      </c>
      <c r="G101" s="212" t="s">
        <v>975</v>
      </c>
      <c r="H101" s="212" t="s">
        <v>976</v>
      </c>
      <c r="I101" s="212" t="s">
        <v>63</v>
      </c>
      <c r="J101" s="218"/>
      <c r="K101" s="218"/>
      <c r="L101" s="244">
        <v>2</v>
      </c>
      <c r="M101" s="244"/>
    </row>
    <row r="102" ht="21" customHeight="1" spans="1:13">
      <c r="A102" s="213">
        <v>87</v>
      </c>
      <c r="B102" s="210" t="s">
        <v>56</v>
      </c>
      <c r="C102" s="210" t="s">
        <v>708</v>
      </c>
      <c r="D102" s="214" t="s">
        <v>950</v>
      </c>
      <c r="E102" s="210" t="s">
        <v>893</v>
      </c>
      <c r="F102" s="212" t="s">
        <v>977</v>
      </c>
      <c r="G102" s="212" t="s">
        <v>712</v>
      </c>
      <c r="H102" s="212" t="s">
        <v>978</v>
      </c>
      <c r="I102" s="212" t="s">
        <v>63</v>
      </c>
      <c r="J102" s="218"/>
      <c r="K102" s="218"/>
      <c r="L102" s="238">
        <v>2</v>
      </c>
      <c r="M102" s="238"/>
    </row>
    <row r="103" ht="21" customHeight="1" spans="1:13">
      <c r="A103" s="213">
        <v>88</v>
      </c>
      <c r="B103" s="210" t="s">
        <v>56</v>
      </c>
      <c r="C103" s="210" t="s">
        <v>708</v>
      </c>
      <c r="D103" s="214" t="s">
        <v>950</v>
      </c>
      <c r="E103" s="210" t="s">
        <v>979</v>
      </c>
      <c r="F103" s="212" t="s">
        <v>980</v>
      </c>
      <c r="G103" s="221" t="s">
        <v>712</v>
      </c>
      <c r="H103" s="212" t="s">
        <v>981</v>
      </c>
      <c r="I103" s="245" t="s">
        <v>982</v>
      </c>
      <c r="J103" s="218"/>
      <c r="K103" s="218"/>
      <c r="L103" s="219">
        <v>2</v>
      </c>
      <c r="M103" s="219"/>
    </row>
    <row r="104" ht="21" customHeight="1" spans="1:13">
      <c r="A104" s="213">
        <v>89</v>
      </c>
      <c r="B104" s="210"/>
      <c r="C104" s="210"/>
      <c r="D104" s="211" t="s">
        <v>983</v>
      </c>
      <c r="E104" s="210"/>
      <c r="F104" s="212"/>
      <c r="G104" s="212"/>
      <c r="H104" s="212"/>
      <c r="I104" s="212"/>
      <c r="J104" s="218"/>
      <c r="K104" s="218"/>
      <c r="L104" s="219"/>
      <c r="M104" s="219"/>
    </row>
    <row r="105" ht="21" customHeight="1" spans="1:13">
      <c r="A105" s="213">
        <v>91</v>
      </c>
      <c r="B105" s="210" t="s">
        <v>56</v>
      </c>
      <c r="C105" s="210" t="s">
        <v>708</v>
      </c>
      <c r="D105" s="214" t="s">
        <v>984</v>
      </c>
      <c r="E105" s="210" t="s">
        <v>732</v>
      </c>
      <c r="F105" s="212" t="s">
        <v>985</v>
      </c>
      <c r="G105" s="221" t="s">
        <v>712</v>
      </c>
      <c r="H105" s="212" t="s">
        <v>986</v>
      </c>
      <c r="I105" s="236" t="s">
        <v>63</v>
      </c>
      <c r="J105" s="218"/>
      <c r="K105" s="218"/>
      <c r="L105" s="219">
        <v>2</v>
      </c>
      <c r="M105" s="219"/>
    </row>
    <row r="106" s="191" customFormat="1" ht="30.75" customHeight="1" spans="1:13">
      <c r="A106" s="213">
        <v>92</v>
      </c>
      <c r="B106" s="210" t="s">
        <v>56</v>
      </c>
      <c r="C106" s="210" t="s">
        <v>987</v>
      </c>
      <c r="D106" s="227" t="s">
        <v>988</v>
      </c>
      <c r="E106" s="228" t="s">
        <v>979</v>
      </c>
      <c r="F106" s="212" t="s">
        <v>989</v>
      </c>
      <c r="G106" s="212" t="s">
        <v>990</v>
      </c>
      <c r="H106" s="212" t="s">
        <v>991</v>
      </c>
      <c r="I106" s="246" t="s">
        <v>992</v>
      </c>
      <c r="J106" s="218"/>
      <c r="K106" s="218"/>
      <c r="L106" s="219">
        <v>2</v>
      </c>
      <c r="M106" s="219"/>
    </row>
    <row r="107" s="191" customFormat="1" ht="21.75" customHeight="1" spans="1:13">
      <c r="A107" s="213">
        <v>93</v>
      </c>
      <c r="B107" s="210"/>
      <c r="C107" s="210"/>
      <c r="D107" s="232" t="s">
        <v>993</v>
      </c>
      <c r="E107" s="210"/>
      <c r="F107" s="212"/>
      <c r="G107" s="214"/>
      <c r="H107" s="210"/>
      <c r="I107" s="246"/>
      <c r="J107" s="218"/>
      <c r="K107" s="218"/>
      <c r="L107" s="219"/>
      <c r="M107" s="219"/>
    </row>
    <row r="108" ht="21" customHeight="1" spans="1:14">
      <c r="A108" s="213">
        <v>94</v>
      </c>
      <c r="B108" s="210" t="s">
        <v>632</v>
      </c>
      <c r="C108" s="210" t="s">
        <v>987</v>
      </c>
      <c r="D108" s="214" t="s">
        <v>994</v>
      </c>
      <c r="E108" s="210" t="s">
        <v>995</v>
      </c>
      <c r="F108" s="212" t="s">
        <v>996</v>
      </c>
      <c r="G108" s="212" t="s">
        <v>993</v>
      </c>
      <c r="H108" s="212" t="s">
        <v>997</v>
      </c>
      <c r="I108" s="212"/>
      <c r="J108" s="218"/>
      <c r="K108" s="218"/>
      <c r="L108" s="219">
        <v>2</v>
      </c>
      <c r="M108" s="219"/>
      <c r="N108" s="191" t="s">
        <v>998</v>
      </c>
    </row>
    <row r="109" ht="21" customHeight="1" spans="1:13">
      <c r="A109" s="213">
        <v>95</v>
      </c>
      <c r="B109" s="210" t="s">
        <v>632</v>
      </c>
      <c r="C109" s="210" t="s">
        <v>987</v>
      </c>
      <c r="D109" s="214" t="s">
        <v>999</v>
      </c>
      <c r="E109" s="210" t="s">
        <v>995</v>
      </c>
      <c r="F109" s="212" t="s">
        <v>1000</v>
      </c>
      <c r="G109" s="212" t="s">
        <v>993</v>
      </c>
      <c r="H109" s="212" t="s">
        <v>1001</v>
      </c>
      <c r="I109" s="212"/>
      <c r="J109" s="218"/>
      <c r="K109" s="218"/>
      <c r="L109" s="219">
        <v>2</v>
      </c>
      <c r="M109" s="219"/>
    </row>
    <row r="110" ht="21" customHeight="1" spans="1:13">
      <c r="A110" s="213">
        <v>96</v>
      </c>
      <c r="B110" s="210" t="s">
        <v>632</v>
      </c>
      <c r="C110" s="210" t="s">
        <v>987</v>
      </c>
      <c r="D110" s="214"/>
      <c r="E110" s="210" t="s">
        <v>1002</v>
      </c>
      <c r="F110" s="212" t="s">
        <v>1003</v>
      </c>
      <c r="G110" s="212" t="s">
        <v>993</v>
      </c>
      <c r="H110" s="212" t="s">
        <v>1004</v>
      </c>
      <c r="I110" s="212"/>
      <c r="J110" s="218"/>
      <c r="K110" s="218"/>
      <c r="L110" s="219">
        <v>2</v>
      </c>
      <c r="M110" s="219"/>
    </row>
    <row r="111" ht="21" customHeight="1" spans="1:13">
      <c r="A111" s="213">
        <v>97</v>
      </c>
      <c r="B111" s="210" t="s">
        <v>632</v>
      </c>
      <c r="C111" s="210" t="s">
        <v>987</v>
      </c>
      <c r="D111" s="214"/>
      <c r="E111" s="210" t="s">
        <v>1005</v>
      </c>
      <c r="F111" s="212" t="s">
        <v>1006</v>
      </c>
      <c r="G111" s="212" t="s">
        <v>993</v>
      </c>
      <c r="H111" s="212" t="s">
        <v>1007</v>
      </c>
      <c r="I111" s="212"/>
      <c r="J111" s="218"/>
      <c r="K111" s="218"/>
      <c r="L111" s="219">
        <v>2</v>
      </c>
      <c r="M111" s="219"/>
    </row>
    <row r="112" ht="21" customHeight="1" spans="1:13">
      <c r="A112" s="213">
        <v>98</v>
      </c>
      <c r="B112" s="210" t="s">
        <v>632</v>
      </c>
      <c r="C112" s="210" t="s">
        <v>987</v>
      </c>
      <c r="D112" s="214"/>
      <c r="E112" s="210" t="s">
        <v>1008</v>
      </c>
      <c r="F112" s="212" t="s">
        <v>1009</v>
      </c>
      <c r="G112" s="212" t="s">
        <v>993</v>
      </c>
      <c r="H112" s="212" t="s">
        <v>1010</v>
      </c>
      <c r="I112" s="212"/>
      <c r="J112" s="218"/>
      <c r="K112" s="218"/>
      <c r="L112" s="219">
        <v>2</v>
      </c>
      <c r="M112" s="219"/>
    </row>
    <row r="113" ht="21" customHeight="1" spans="1:13">
      <c r="A113" s="213">
        <v>99</v>
      </c>
      <c r="B113" s="210" t="s">
        <v>632</v>
      </c>
      <c r="C113" s="210" t="s">
        <v>987</v>
      </c>
      <c r="D113" s="214" t="s">
        <v>1011</v>
      </c>
      <c r="E113" s="210" t="s">
        <v>1012</v>
      </c>
      <c r="F113" s="212" t="s">
        <v>1013</v>
      </c>
      <c r="G113" s="212" t="s">
        <v>993</v>
      </c>
      <c r="H113" s="212" t="s">
        <v>1014</v>
      </c>
      <c r="I113" s="212"/>
      <c r="J113" s="218"/>
      <c r="K113" s="218"/>
      <c r="L113" s="219">
        <v>2</v>
      </c>
      <c r="M113" s="219"/>
    </row>
    <row r="114" ht="21" customHeight="1" spans="1:13">
      <c r="A114" s="213">
        <v>100</v>
      </c>
      <c r="B114" s="210" t="s">
        <v>632</v>
      </c>
      <c r="C114" s="210" t="s">
        <v>987</v>
      </c>
      <c r="D114" s="214"/>
      <c r="E114" s="210" t="s">
        <v>1015</v>
      </c>
      <c r="F114" s="212" t="s">
        <v>1016</v>
      </c>
      <c r="G114" s="212" t="s">
        <v>993</v>
      </c>
      <c r="H114" s="212" t="s">
        <v>1017</v>
      </c>
      <c r="I114" s="212"/>
      <c r="J114" s="218"/>
      <c r="K114" s="218"/>
      <c r="L114" s="219">
        <v>2</v>
      </c>
      <c r="M114" s="219"/>
    </row>
    <row r="115" ht="21" customHeight="1" spans="1:13">
      <c r="A115" s="213">
        <v>101</v>
      </c>
      <c r="B115" s="210" t="s">
        <v>632</v>
      </c>
      <c r="C115" s="210" t="s">
        <v>987</v>
      </c>
      <c r="D115" s="214"/>
      <c r="E115" s="210" t="s">
        <v>1018</v>
      </c>
      <c r="F115" s="212" t="s">
        <v>1019</v>
      </c>
      <c r="G115" s="212" t="s">
        <v>993</v>
      </c>
      <c r="H115" s="212" t="s">
        <v>1020</v>
      </c>
      <c r="I115" s="212"/>
      <c r="J115" s="218"/>
      <c r="K115" s="218"/>
      <c r="L115" s="219">
        <v>2</v>
      </c>
      <c r="M115" s="219"/>
    </row>
    <row r="116" ht="21" customHeight="1" spans="1:13">
      <c r="A116" s="213">
        <v>102</v>
      </c>
      <c r="B116" s="210" t="s">
        <v>632</v>
      </c>
      <c r="C116" s="210" t="s">
        <v>987</v>
      </c>
      <c r="D116" s="214"/>
      <c r="E116" s="210" t="s">
        <v>1021</v>
      </c>
      <c r="F116" s="212" t="s">
        <v>1022</v>
      </c>
      <c r="G116" s="212" t="s">
        <v>993</v>
      </c>
      <c r="H116" s="212" t="s">
        <v>1023</v>
      </c>
      <c r="I116" s="212"/>
      <c r="J116" s="218"/>
      <c r="K116" s="218"/>
      <c r="L116" s="219">
        <v>2</v>
      </c>
      <c r="M116" s="219"/>
    </row>
    <row r="117" ht="21" customHeight="1" spans="1:14">
      <c r="A117" s="213">
        <v>103</v>
      </c>
      <c r="B117" s="210" t="s">
        <v>632</v>
      </c>
      <c r="C117" s="210" t="s">
        <v>987</v>
      </c>
      <c r="D117" s="214" t="s">
        <v>1024</v>
      </c>
      <c r="E117" s="210" t="s">
        <v>1025</v>
      </c>
      <c r="F117" s="212" t="s">
        <v>1026</v>
      </c>
      <c r="G117" s="212" t="s">
        <v>993</v>
      </c>
      <c r="H117" s="212" t="s">
        <v>1027</v>
      </c>
      <c r="I117" s="212"/>
      <c r="J117" s="218"/>
      <c r="K117" s="218"/>
      <c r="L117" s="219">
        <v>2</v>
      </c>
      <c r="M117" s="219"/>
      <c r="N117" t="s">
        <v>998</v>
      </c>
    </row>
    <row r="118" ht="21" customHeight="1" spans="1:13">
      <c r="A118" s="213">
        <v>104</v>
      </c>
      <c r="B118" s="210" t="s">
        <v>632</v>
      </c>
      <c r="C118" s="210" t="s">
        <v>987</v>
      </c>
      <c r="D118" s="214"/>
      <c r="E118" s="210" t="s">
        <v>1028</v>
      </c>
      <c r="F118" s="212" t="s">
        <v>1029</v>
      </c>
      <c r="G118" s="212" t="s">
        <v>993</v>
      </c>
      <c r="H118" s="212" t="s">
        <v>1030</v>
      </c>
      <c r="I118" s="212"/>
      <c r="J118" s="218"/>
      <c r="K118" s="218"/>
      <c r="L118" s="219">
        <v>2</v>
      </c>
      <c r="M118" s="219"/>
    </row>
    <row r="119" ht="21" customHeight="1" spans="1:13">
      <c r="A119" s="213">
        <v>105</v>
      </c>
      <c r="B119" s="210" t="s">
        <v>632</v>
      </c>
      <c r="C119" s="210" t="s">
        <v>987</v>
      </c>
      <c r="D119" s="214"/>
      <c r="E119" s="210" t="s">
        <v>1031</v>
      </c>
      <c r="F119" s="212" t="s">
        <v>1032</v>
      </c>
      <c r="G119" s="212" t="s">
        <v>993</v>
      </c>
      <c r="H119" s="212" t="s">
        <v>1033</v>
      </c>
      <c r="I119" s="212"/>
      <c r="J119" s="218"/>
      <c r="K119" s="218"/>
      <c r="L119" s="219">
        <v>2</v>
      </c>
      <c r="M119" s="219"/>
    </row>
    <row r="120" ht="21" customHeight="1" spans="1:13">
      <c r="A120" s="213"/>
      <c r="B120" s="210"/>
      <c r="C120" s="210" t="s">
        <v>987</v>
      </c>
      <c r="D120" s="214"/>
      <c r="E120" s="210" t="s">
        <v>1034</v>
      </c>
      <c r="F120" s="212" t="s">
        <v>1035</v>
      </c>
      <c r="G120" s="212" t="s">
        <v>1036</v>
      </c>
      <c r="H120" s="212" t="s">
        <v>1037</v>
      </c>
      <c r="I120" s="212" t="s">
        <v>1038</v>
      </c>
      <c r="J120" s="218"/>
      <c r="K120" s="218"/>
      <c r="L120" s="219"/>
      <c r="M120" s="219"/>
    </row>
    <row r="121" s="191" customFormat="1" ht="19.5" customHeight="1" spans="1:13">
      <c r="A121" s="213">
        <v>106</v>
      </c>
      <c r="B121" s="210" t="s">
        <v>632</v>
      </c>
      <c r="C121" s="210" t="s">
        <v>987</v>
      </c>
      <c r="D121" s="214" t="s">
        <v>1039</v>
      </c>
      <c r="E121" s="210" t="s">
        <v>1040</v>
      </c>
      <c r="F121" s="212" t="s">
        <v>1041</v>
      </c>
      <c r="G121" s="212" t="s">
        <v>993</v>
      </c>
      <c r="H121" s="212" t="s">
        <v>1042</v>
      </c>
      <c r="I121" s="212"/>
      <c r="J121" s="218"/>
      <c r="K121" s="218"/>
      <c r="L121" s="219">
        <v>2</v>
      </c>
      <c r="M121" s="219"/>
    </row>
    <row r="122" ht="21" customHeight="1" spans="1:14">
      <c r="A122" s="213">
        <v>107</v>
      </c>
      <c r="B122" s="210" t="s">
        <v>632</v>
      </c>
      <c r="C122" s="210" t="s">
        <v>987</v>
      </c>
      <c r="D122" s="214" t="s">
        <v>994</v>
      </c>
      <c r="E122" s="210" t="s">
        <v>1043</v>
      </c>
      <c r="F122" s="212" t="s">
        <v>1044</v>
      </c>
      <c r="G122" s="212" t="s">
        <v>993</v>
      </c>
      <c r="H122" s="212" t="s">
        <v>1045</v>
      </c>
      <c r="I122" s="212"/>
      <c r="J122" s="218"/>
      <c r="K122" s="218"/>
      <c r="L122" s="219">
        <v>2</v>
      </c>
      <c r="M122" s="219"/>
      <c r="N122" t="s">
        <v>998</v>
      </c>
    </row>
    <row r="123" ht="21" customHeight="1" spans="1:15">
      <c r="A123" s="213">
        <v>108</v>
      </c>
      <c r="B123" s="210" t="s">
        <v>632</v>
      </c>
      <c r="C123" s="210" t="s">
        <v>987</v>
      </c>
      <c r="D123" s="233" t="s">
        <v>1046</v>
      </c>
      <c r="E123" s="210" t="s">
        <v>1047</v>
      </c>
      <c r="F123" s="212" t="s">
        <v>1048</v>
      </c>
      <c r="G123" s="234" t="s">
        <v>993</v>
      </c>
      <c r="H123" s="235" t="s">
        <v>1049</v>
      </c>
      <c r="I123" s="236" t="s">
        <v>63</v>
      </c>
      <c r="J123" s="218"/>
      <c r="K123" s="218"/>
      <c r="L123" s="219">
        <v>2</v>
      </c>
      <c r="M123" s="219"/>
      <c r="N123" t="s">
        <v>998</v>
      </c>
      <c r="O123" s="247" t="s">
        <v>1050</v>
      </c>
    </row>
    <row r="124" ht="21" customHeight="1" spans="1:14">
      <c r="A124" s="213">
        <v>109</v>
      </c>
      <c r="B124" s="210" t="s">
        <v>632</v>
      </c>
      <c r="C124" s="210" t="s">
        <v>987</v>
      </c>
      <c r="D124" s="214"/>
      <c r="E124" s="210" t="s">
        <v>1051</v>
      </c>
      <c r="F124" s="212" t="s">
        <v>1052</v>
      </c>
      <c r="G124" s="212" t="s">
        <v>993</v>
      </c>
      <c r="H124" s="212" t="s">
        <v>1053</v>
      </c>
      <c r="I124" s="212"/>
      <c r="J124" s="218"/>
      <c r="K124" s="218"/>
      <c r="L124" s="219">
        <v>2</v>
      </c>
      <c r="M124" s="219"/>
      <c r="N124" t="s">
        <v>998</v>
      </c>
    </row>
    <row r="125" ht="21" customHeight="1" spans="1:13">
      <c r="A125" s="213">
        <v>110</v>
      </c>
      <c r="B125" s="210" t="s">
        <v>632</v>
      </c>
      <c r="C125" s="210" t="s">
        <v>987</v>
      </c>
      <c r="D125" s="214"/>
      <c r="E125" s="210" t="s">
        <v>1054</v>
      </c>
      <c r="F125" s="212" t="s">
        <v>1055</v>
      </c>
      <c r="G125" s="212" t="s">
        <v>993</v>
      </c>
      <c r="H125" s="212" t="s">
        <v>1056</v>
      </c>
      <c r="I125" s="212"/>
      <c r="J125" s="218"/>
      <c r="K125" s="218"/>
      <c r="L125" s="219">
        <v>2</v>
      </c>
      <c r="M125" s="219"/>
    </row>
    <row r="126" ht="21" customHeight="1" spans="1:13">
      <c r="A126" s="213">
        <v>111</v>
      </c>
      <c r="B126" s="210" t="s">
        <v>632</v>
      </c>
      <c r="C126" s="210" t="s">
        <v>987</v>
      </c>
      <c r="D126" s="214" t="s">
        <v>1057</v>
      </c>
      <c r="E126" s="210" t="s">
        <v>1054</v>
      </c>
      <c r="F126" s="212" t="s">
        <v>1058</v>
      </c>
      <c r="G126" s="212" t="s">
        <v>993</v>
      </c>
      <c r="H126" s="212" t="s">
        <v>1059</v>
      </c>
      <c r="I126" s="212"/>
      <c r="J126" s="218"/>
      <c r="K126" s="218"/>
      <c r="L126" s="219">
        <v>2</v>
      </c>
      <c r="M126" s="219"/>
    </row>
    <row r="127" ht="21" customHeight="1" spans="1:13">
      <c r="A127" s="213">
        <v>112</v>
      </c>
      <c r="B127" s="210" t="s">
        <v>632</v>
      </c>
      <c r="C127" s="210" t="s">
        <v>987</v>
      </c>
      <c r="D127" s="214"/>
      <c r="E127" s="210" t="s">
        <v>1054</v>
      </c>
      <c r="F127" s="212" t="s">
        <v>1060</v>
      </c>
      <c r="G127" s="212" t="s">
        <v>993</v>
      </c>
      <c r="H127" s="212" t="s">
        <v>1061</v>
      </c>
      <c r="I127" s="212"/>
      <c r="J127" s="218"/>
      <c r="K127" s="218"/>
      <c r="L127" s="219">
        <v>2</v>
      </c>
      <c r="M127" s="219"/>
    </row>
    <row r="128" ht="21" customHeight="1" spans="1:13">
      <c r="A128" s="213">
        <v>113</v>
      </c>
      <c r="B128" s="210" t="s">
        <v>632</v>
      </c>
      <c r="C128" s="210" t="s">
        <v>987</v>
      </c>
      <c r="D128" s="214" t="s">
        <v>1057</v>
      </c>
      <c r="E128" s="210" t="s">
        <v>1062</v>
      </c>
      <c r="F128" s="212" t="s">
        <v>1063</v>
      </c>
      <c r="G128" s="212" t="s">
        <v>993</v>
      </c>
      <c r="H128" s="212" t="s">
        <v>1064</v>
      </c>
      <c r="I128" s="212"/>
      <c r="J128" s="218"/>
      <c r="K128" s="218"/>
      <c r="L128" s="219">
        <v>2</v>
      </c>
      <c r="M128" s="219"/>
    </row>
    <row r="129" ht="21" customHeight="1" spans="1:13">
      <c r="A129" s="213">
        <v>114</v>
      </c>
      <c r="B129" s="210" t="s">
        <v>632</v>
      </c>
      <c r="C129" s="210" t="s">
        <v>987</v>
      </c>
      <c r="D129" s="214"/>
      <c r="E129" s="210" t="s">
        <v>1062</v>
      </c>
      <c r="F129" s="212" t="s">
        <v>1065</v>
      </c>
      <c r="G129" s="212" t="s">
        <v>993</v>
      </c>
      <c r="H129" s="212" t="s">
        <v>1066</v>
      </c>
      <c r="I129" s="212"/>
      <c r="J129" s="218"/>
      <c r="K129" s="218"/>
      <c r="L129" s="219">
        <v>2</v>
      </c>
      <c r="M129" s="219"/>
    </row>
    <row r="130" ht="21" customHeight="1" spans="1:14">
      <c r="A130" s="213">
        <v>115</v>
      </c>
      <c r="B130" s="210" t="s">
        <v>632</v>
      </c>
      <c r="C130" s="210" t="s">
        <v>987</v>
      </c>
      <c r="D130" s="214" t="s">
        <v>1067</v>
      </c>
      <c r="E130" s="210" t="s">
        <v>1068</v>
      </c>
      <c r="F130" s="212" t="s">
        <v>1069</v>
      </c>
      <c r="G130" s="212" t="s">
        <v>993</v>
      </c>
      <c r="H130" s="212" t="s">
        <v>1070</v>
      </c>
      <c r="I130" s="212" t="s">
        <v>1071</v>
      </c>
      <c r="J130" s="218"/>
      <c r="K130" s="218"/>
      <c r="L130" s="219">
        <v>2</v>
      </c>
      <c r="M130" s="219"/>
      <c r="N130" t="s">
        <v>998</v>
      </c>
    </row>
    <row r="131" ht="21" customHeight="1" spans="1:13">
      <c r="A131" s="213">
        <v>116</v>
      </c>
      <c r="B131" s="210" t="s">
        <v>632</v>
      </c>
      <c r="C131" s="210" t="s">
        <v>987</v>
      </c>
      <c r="D131" s="214"/>
      <c r="E131" s="210" t="s">
        <v>1072</v>
      </c>
      <c r="F131" s="212" t="s">
        <v>1073</v>
      </c>
      <c r="G131" s="212" t="s">
        <v>993</v>
      </c>
      <c r="H131" s="212" t="s">
        <v>1074</v>
      </c>
      <c r="I131" s="212"/>
      <c r="J131" s="218"/>
      <c r="K131" s="218"/>
      <c r="L131" s="219">
        <v>2</v>
      </c>
      <c r="M131" s="219"/>
    </row>
    <row r="132" s="191" customFormat="1" ht="19.5" customHeight="1" spans="1:13">
      <c r="A132" s="213">
        <v>117</v>
      </c>
      <c r="B132" s="210" t="s">
        <v>632</v>
      </c>
      <c r="C132" s="210" t="s">
        <v>987</v>
      </c>
      <c r="D132" s="214"/>
      <c r="E132" s="210" t="s">
        <v>1075</v>
      </c>
      <c r="F132" s="212" t="s">
        <v>1076</v>
      </c>
      <c r="G132" s="212" t="s">
        <v>993</v>
      </c>
      <c r="H132" s="212" t="s">
        <v>1077</v>
      </c>
      <c r="I132" s="212"/>
      <c r="J132" s="218" t="s">
        <v>1078</v>
      </c>
      <c r="K132" s="218"/>
      <c r="L132" s="219">
        <v>2</v>
      </c>
      <c r="M132" s="219"/>
    </row>
    <row r="133" s="191" customFormat="1" ht="19.5" customHeight="1" spans="1:13">
      <c r="A133" s="213">
        <v>118</v>
      </c>
      <c r="B133" s="210" t="s">
        <v>632</v>
      </c>
      <c r="C133" s="210" t="s">
        <v>987</v>
      </c>
      <c r="D133" s="214"/>
      <c r="E133" s="210" t="s">
        <v>1079</v>
      </c>
      <c r="F133" s="212" t="s">
        <v>1080</v>
      </c>
      <c r="G133" s="212" t="s">
        <v>993</v>
      </c>
      <c r="H133" s="212" t="s">
        <v>1081</v>
      </c>
      <c r="I133" s="212"/>
      <c r="J133" s="218"/>
      <c r="K133" s="218"/>
      <c r="L133" s="219">
        <v>2</v>
      </c>
      <c r="M133" s="219"/>
    </row>
    <row r="134" s="191" customFormat="1" ht="19.5" customHeight="1" spans="1:13">
      <c r="A134" s="213">
        <v>119</v>
      </c>
      <c r="B134" s="210" t="s">
        <v>632</v>
      </c>
      <c r="C134" s="210" t="s">
        <v>987</v>
      </c>
      <c r="D134" s="214" t="s">
        <v>1057</v>
      </c>
      <c r="E134" s="210" t="s">
        <v>1075</v>
      </c>
      <c r="F134" s="212" t="s">
        <v>1082</v>
      </c>
      <c r="G134" s="212" t="s">
        <v>993</v>
      </c>
      <c r="H134" s="212" t="s">
        <v>1083</v>
      </c>
      <c r="I134" s="212"/>
      <c r="J134" s="218" t="s">
        <v>1078</v>
      </c>
      <c r="K134" s="218"/>
      <c r="L134" s="219">
        <v>2</v>
      </c>
      <c r="M134" s="219"/>
    </row>
    <row r="135" ht="21" customHeight="1" spans="1:13">
      <c r="A135" s="213">
        <v>120</v>
      </c>
      <c r="B135" s="210" t="s">
        <v>632</v>
      </c>
      <c r="C135" s="210" t="s">
        <v>987</v>
      </c>
      <c r="D135" s="214"/>
      <c r="E135" s="210" t="s">
        <v>1072</v>
      </c>
      <c r="F135" s="212" t="s">
        <v>1084</v>
      </c>
      <c r="G135" s="212" t="s">
        <v>993</v>
      </c>
      <c r="H135" s="212" t="s">
        <v>1085</v>
      </c>
      <c r="I135" s="212"/>
      <c r="J135" s="218"/>
      <c r="K135" s="218"/>
      <c r="L135" s="219">
        <v>2</v>
      </c>
      <c r="M135" s="219"/>
    </row>
    <row r="136" ht="21" customHeight="1" spans="1:13">
      <c r="A136" s="213">
        <v>121</v>
      </c>
      <c r="B136" s="210" t="s">
        <v>632</v>
      </c>
      <c r="C136" s="210" t="s">
        <v>987</v>
      </c>
      <c r="D136" s="214"/>
      <c r="E136" s="210" t="s">
        <v>1075</v>
      </c>
      <c r="F136" s="212" t="s">
        <v>1086</v>
      </c>
      <c r="G136" s="212" t="s">
        <v>993</v>
      </c>
      <c r="H136" s="212" t="s">
        <v>1087</v>
      </c>
      <c r="I136" s="212"/>
      <c r="J136" s="218"/>
      <c r="K136" s="218"/>
      <c r="L136" s="219">
        <v>2</v>
      </c>
      <c r="M136" s="219"/>
    </row>
    <row r="137" s="191" customFormat="1" ht="19.5" customHeight="1" spans="1:14">
      <c r="A137" s="213">
        <v>122</v>
      </c>
      <c r="B137" s="210" t="s">
        <v>632</v>
      </c>
      <c r="C137" s="210" t="s">
        <v>987</v>
      </c>
      <c r="D137" s="214" t="s">
        <v>1039</v>
      </c>
      <c r="E137" s="210" t="s">
        <v>1088</v>
      </c>
      <c r="F137" s="212" t="s">
        <v>1089</v>
      </c>
      <c r="G137" s="212" t="s">
        <v>993</v>
      </c>
      <c r="H137" s="212" t="s">
        <v>1090</v>
      </c>
      <c r="I137" s="212"/>
      <c r="J137" s="218"/>
      <c r="K137" s="218"/>
      <c r="L137" s="219">
        <v>2</v>
      </c>
      <c r="M137" s="219"/>
      <c r="N137" s="191" t="s">
        <v>998</v>
      </c>
    </row>
    <row r="138" ht="21" customHeight="1" spans="1:13">
      <c r="A138" s="213">
        <v>123</v>
      </c>
      <c r="B138" s="210" t="s">
        <v>632</v>
      </c>
      <c r="C138" s="210" t="s">
        <v>987</v>
      </c>
      <c r="D138" s="214"/>
      <c r="E138" s="210" t="s">
        <v>1091</v>
      </c>
      <c r="F138" s="212" t="s">
        <v>1092</v>
      </c>
      <c r="G138" s="212" t="s">
        <v>993</v>
      </c>
      <c r="H138" s="212" t="s">
        <v>1093</v>
      </c>
      <c r="I138" s="212"/>
      <c r="J138" s="218"/>
      <c r="K138" s="218"/>
      <c r="L138" s="219">
        <v>2</v>
      </c>
      <c r="M138" s="219"/>
    </row>
    <row r="139" ht="21" customHeight="1" spans="1:13">
      <c r="A139" s="213">
        <v>124</v>
      </c>
      <c r="B139" s="210" t="s">
        <v>632</v>
      </c>
      <c r="C139" s="210" t="s">
        <v>987</v>
      </c>
      <c r="D139" s="214"/>
      <c r="E139" s="210" t="s">
        <v>1094</v>
      </c>
      <c r="F139" s="212" t="s">
        <v>1095</v>
      </c>
      <c r="G139" s="212" t="s">
        <v>993</v>
      </c>
      <c r="H139" s="212" t="s">
        <v>1096</v>
      </c>
      <c r="I139" s="212"/>
      <c r="J139" s="218"/>
      <c r="K139" s="218"/>
      <c r="L139" s="219">
        <v>2</v>
      </c>
      <c r="M139" s="219"/>
    </row>
    <row r="140" ht="21" customHeight="1" spans="1:13">
      <c r="A140" s="213">
        <v>125</v>
      </c>
      <c r="B140" s="210" t="s">
        <v>632</v>
      </c>
      <c r="C140" s="210" t="s">
        <v>987</v>
      </c>
      <c r="D140" s="214" t="s">
        <v>1067</v>
      </c>
      <c r="E140" s="210" t="s">
        <v>1094</v>
      </c>
      <c r="F140" s="212" t="s">
        <v>1097</v>
      </c>
      <c r="G140" s="212" t="s">
        <v>993</v>
      </c>
      <c r="H140" s="212" t="s">
        <v>1098</v>
      </c>
      <c r="I140" s="212"/>
      <c r="J140" s="218"/>
      <c r="K140" s="218"/>
      <c r="L140" s="219">
        <v>2</v>
      </c>
      <c r="M140" s="219"/>
    </row>
    <row r="141" ht="21" customHeight="1" spans="1:13">
      <c r="A141" s="213">
        <v>126</v>
      </c>
      <c r="B141" s="210" t="s">
        <v>632</v>
      </c>
      <c r="C141" s="210" t="s">
        <v>987</v>
      </c>
      <c r="D141" s="214"/>
      <c r="E141" s="210" t="s">
        <v>1091</v>
      </c>
      <c r="F141" s="212" t="s">
        <v>1099</v>
      </c>
      <c r="G141" s="212" t="s">
        <v>993</v>
      </c>
      <c r="H141" s="212" t="s">
        <v>1100</v>
      </c>
      <c r="I141" s="212"/>
      <c r="J141" s="218"/>
      <c r="K141" s="218"/>
      <c r="L141" s="219">
        <v>2</v>
      </c>
      <c r="M141" s="219"/>
    </row>
    <row r="142" ht="21" customHeight="1" spans="1:13">
      <c r="A142" s="213">
        <v>127</v>
      </c>
      <c r="B142" s="210" t="s">
        <v>632</v>
      </c>
      <c r="C142" s="210" t="s">
        <v>987</v>
      </c>
      <c r="D142" s="214"/>
      <c r="E142" s="210" t="s">
        <v>1101</v>
      </c>
      <c r="F142" s="212" t="s">
        <v>1102</v>
      </c>
      <c r="G142" s="212" t="s">
        <v>993</v>
      </c>
      <c r="H142" s="212" t="s">
        <v>1103</v>
      </c>
      <c r="I142" s="212"/>
      <c r="J142" s="218"/>
      <c r="K142" s="218"/>
      <c r="L142" s="219">
        <v>2</v>
      </c>
      <c r="M142" s="219"/>
    </row>
    <row r="143" ht="21" customHeight="1" spans="1:13">
      <c r="A143" s="213">
        <v>128</v>
      </c>
      <c r="B143" s="210" t="s">
        <v>632</v>
      </c>
      <c r="C143" s="210" t="s">
        <v>987</v>
      </c>
      <c r="D143" s="214" t="s">
        <v>1104</v>
      </c>
      <c r="E143" s="210" t="s">
        <v>1101</v>
      </c>
      <c r="F143" s="212" t="s">
        <v>1105</v>
      </c>
      <c r="G143" s="212" t="s">
        <v>993</v>
      </c>
      <c r="H143" s="212" t="s">
        <v>1106</v>
      </c>
      <c r="I143" s="212"/>
      <c r="J143" s="218"/>
      <c r="K143" s="218"/>
      <c r="L143" s="219">
        <v>2</v>
      </c>
      <c r="M143" s="219"/>
    </row>
    <row r="144" ht="21" customHeight="1" spans="1:13">
      <c r="A144" s="213">
        <v>129</v>
      </c>
      <c r="B144" s="210" t="s">
        <v>632</v>
      </c>
      <c r="C144" s="210" t="s">
        <v>987</v>
      </c>
      <c r="D144" s="214" t="s">
        <v>1107</v>
      </c>
      <c r="E144" s="210" t="s">
        <v>1108</v>
      </c>
      <c r="F144" s="212" t="s">
        <v>1109</v>
      </c>
      <c r="G144" s="212" t="s">
        <v>993</v>
      </c>
      <c r="H144" s="212" t="s">
        <v>1110</v>
      </c>
      <c r="I144" s="212" t="s">
        <v>1071</v>
      </c>
      <c r="J144" s="218"/>
      <c r="K144" s="218"/>
      <c r="L144" s="219">
        <v>2</v>
      </c>
      <c r="M144" s="220" t="s">
        <v>632</v>
      </c>
    </row>
    <row r="145" ht="21" customHeight="1" spans="1:13">
      <c r="A145" s="213">
        <v>130</v>
      </c>
      <c r="B145" s="210" t="s">
        <v>632</v>
      </c>
      <c r="C145" s="210" t="s">
        <v>987</v>
      </c>
      <c r="D145" s="214" t="s">
        <v>1111</v>
      </c>
      <c r="E145" s="210" t="s">
        <v>1112</v>
      </c>
      <c r="F145" s="212" t="s">
        <v>1113</v>
      </c>
      <c r="G145" s="212" t="s">
        <v>993</v>
      </c>
      <c r="H145" s="212" t="s">
        <v>1114</v>
      </c>
      <c r="I145" s="212" t="s">
        <v>1115</v>
      </c>
      <c r="J145" s="218"/>
      <c r="K145" s="218"/>
      <c r="L145" s="219">
        <v>2</v>
      </c>
      <c r="M145" s="220"/>
    </row>
    <row r="146" ht="21" customHeight="1" spans="1:13">
      <c r="A146" s="213">
        <v>131</v>
      </c>
      <c r="B146" s="210" t="s">
        <v>56</v>
      </c>
      <c r="C146" s="210" t="s">
        <v>987</v>
      </c>
      <c r="D146" s="214"/>
      <c r="E146" s="210"/>
      <c r="F146" s="212" t="s">
        <v>1116</v>
      </c>
      <c r="G146" s="212" t="s">
        <v>1036</v>
      </c>
      <c r="H146" s="212" t="s">
        <v>1117</v>
      </c>
      <c r="I146" s="212" t="s">
        <v>1115</v>
      </c>
      <c r="J146" s="218"/>
      <c r="K146" s="218"/>
      <c r="L146" s="219">
        <v>2</v>
      </c>
      <c r="M146" s="220"/>
    </row>
    <row r="147" ht="21" customHeight="1" spans="1:13">
      <c r="A147" s="213">
        <v>132</v>
      </c>
      <c r="B147" s="210" t="s">
        <v>632</v>
      </c>
      <c r="C147" s="210" t="s">
        <v>987</v>
      </c>
      <c r="D147" s="214"/>
      <c r="E147" s="210"/>
      <c r="F147" s="212" t="s">
        <v>1118</v>
      </c>
      <c r="G147" s="212" t="s">
        <v>993</v>
      </c>
      <c r="H147" s="212" t="s">
        <v>1119</v>
      </c>
      <c r="I147" s="212" t="s">
        <v>1115</v>
      </c>
      <c r="J147" s="218"/>
      <c r="K147" s="218"/>
      <c r="L147" s="219">
        <v>2</v>
      </c>
      <c r="M147" s="220"/>
    </row>
    <row r="148" ht="21" customHeight="1" spans="1:13">
      <c r="A148" s="213">
        <v>130</v>
      </c>
      <c r="B148" s="210"/>
      <c r="C148" s="210" t="s">
        <v>987</v>
      </c>
      <c r="D148" s="232" t="s">
        <v>1120</v>
      </c>
      <c r="E148" s="210"/>
      <c r="F148" s="212"/>
      <c r="G148" s="212"/>
      <c r="H148" s="212"/>
      <c r="I148" s="212"/>
      <c r="J148" s="218"/>
      <c r="K148" s="218"/>
      <c r="L148" s="219"/>
      <c r="M148" s="219"/>
    </row>
    <row r="149" ht="21" customHeight="1" spans="1:13">
      <c r="A149" s="213">
        <v>131</v>
      </c>
      <c r="B149" s="210" t="s">
        <v>632</v>
      </c>
      <c r="C149" s="210" t="s">
        <v>987</v>
      </c>
      <c r="D149" s="214"/>
      <c r="E149" s="210" t="s">
        <v>1121</v>
      </c>
      <c r="F149" s="212" t="s">
        <v>1122</v>
      </c>
      <c r="G149" s="231" t="s">
        <v>1120</v>
      </c>
      <c r="H149" s="231" t="s">
        <v>1123</v>
      </c>
      <c r="I149" s="212"/>
      <c r="J149" s="218"/>
      <c r="K149" s="218"/>
      <c r="L149" s="219">
        <v>2</v>
      </c>
      <c r="M149" s="219"/>
    </row>
    <row r="150" ht="21" customHeight="1" spans="1:13">
      <c r="A150" s="213">
        <v>132</v>
      </c>
      <c r="B150" s="210" t="s">
        <v>632</v>
      </c>
      <c r="C150" s="210" t="s">
        <v>987</v>
      </c>
      <c r="D150" s="214"/>
      <c r="E150" s="210" t="s">
        <v>1124</v>
      </c>
      <c r="F150" s="212" t="s">
        <v>1125</v>
      </c>
      <c r="G150" s="212" t="s">
        <v>1120</v>
      </c>
      <c r="H150" s="212" t="s">
        <v>1126</v>
      </c>
      <c r="I150" s="212"/>
      <c r="J150" s="218"/>
      <c r="K150" s="218"/>
      <c r="L150" s="219">
        <v>2</v>
      </c>
      <c r="M150" s="219"/>
    </row>
    <row r="151" ht="21" customHeight="1" spans="1:13">
      <c r="A151" s="213">
        <v>133</v>
      </c>
      <c r="B151" s="210" t="s">
        <v>632</v>
      </c>
      <c r="C151" s="210" t="s">
        <v>987</v>
      </c>
      <c r="D151" s="214"/>
      <c r="E151" s="210" t="s">
        <v>1127</v>
      </c>
      <c r="F151" s="212" t="s">
        <v>1128</v>
      </c>
      <c r="G151" s="230" t="s">
        <v>1120</v>
      </c>
      <c r="H151" s="230" t="s">
        <v>1129</v>
      </c>
      <c r="I151" s="229" t="s">
        <v>63</v>
      </c>
      <c r="J151" s="218"/>
      <c r="K151" s="218"/>
      <c r="L151" s="219">
        <v>2</v>
      </c>
      <c r="M151" s="220" t="s">
        <v>70</v>
      </c>
    </row>
    <row r="152" ht="42.75" customHeight="1" spans="1:15">
      <c r="A152" s="213">
        <v>134</v>
      </c>
      <c r="B152" s="210" t="s">
        <v>632</v>
      </c>
      <c r="C152" s="210" t="s">
        <v>987</v>
      </c>
      <c r="D152" s="214" t="s">
        <v>1130</v>
      </c>
      <c r="E152" s="210" t="s">
        <v>1131</v>
      </c>
      <c r="F152" s="212" t="s">
        <v>1132</v>
      </c>
      <c r="G152" s="230" t="s">
        <v>1133</v>
      </c>
      <c r="H152" s="230" t="s">
        <v>1134</v>
      </c>
      <c r="I152" s="229" t="s">
        <v>1135</v>
      </c>
      <c r="J152" s="218"/>
      <c r="K152" s="218"/>
      <c r="L152" s="219">
        <v>2</v>
      </c>
      <c r="M152" s="220" t="s">
        <v>70</v>
      </c>
      <c r="N152" s="79" t="s">
        <v>682</v>
      </c>
      <c r="O152" s="79" t="s">
        <v>683</v>
      </c>
    </row>
    <row r="153" ht="45" customHeight="1" spans="1:15">
      <c r="A153" s="213">
        <v>135</v>
      </c>
      <c r="B153" s="210" t="s">
        <v>632</v>
      </c>
      <c r="C153" s="210" t="s">
        <v>987</v>
      </c>
      <c r="D153" s="214" t="s">
        <v>1136</v>
      </c>
      <c r="E153" s="210" t="s">
        <v>1137</v>
      </c>
      <c r="F153" s="212" t="s">
        <v>1138</v>
      </c>
      <c r="G153" s="230" t="s">
        <v>1139</v>
      </c>
      <c r="H153" s="230" t="s">
        <v>1140</v>
      </c>
      <c r="I153" s="229" t="s">
        <v>1141</v>
      </c>
      <c r="J153" s="218"/>
      <c r="K153" s="253"/>
      <c r="L153" s="254">
        <v>2</v>
      </c>
      <c r="M153" s="255" t="s">
        <v>70</v>
      </c>
      <c r="N153" s="79" t="s">
        <v>1142</v>
      </c>
      <c r="O153" s="79"/>
    </row>
    <row r="154" ht="45" customHeight="1" spans="1:15">
      <c r="A154" s="213">
        <v>136</v>
      </c>
      <c r="B154" s="210" t="s">
        <v>632</v>
      </c>
      <c r="C154" s="210" t="s">
        <v>987</v>
      </c>
      <c r="D154" s="214" t="s">
        <v>1143</v>
      </c>
      <c r="E154" s="210" t="s">
        <v>1144</v>
      </c>
      <c r="F154" s="212" t="s">
        <v>1145</v>
      </c>
      <c r="G154" s="230" t="s">
        <v>1133</v>
      </c>
      <c r="H154" s="230" t="s">
        <v>1146</v>
      </c>
      <c r="I154" s="229" t="s">
        <v>1147</v>
      </c>
      <c r="J154" s="256"/>
      <c r="K154" s="257"/>
      <c r="L154" s="254">
        <v>2</v>
      </c>
      <c r="M154" s="255" t="s">
        <v>70</v>
      </c>
      <c r="N154" s="79" t="s">
        <v>1148</v>
      </c>
      <c r="O154" s="79"/>
    </row>
    <row r="155" ht="45" customHeight="1" spans="1:15">
      <c r="A155" s="213">
        <v>137</v>
      </c>
      <c r="B155" s="210" t="s">
        <v>632</v>
      </c>
      <c r="C155" s="210" t="s">
        <v>987</v>
      </c>
      <c r="D155" s="214" t="s">
        <v>1143</v>
      </c>
      <c r="E155" s="210" t="s">
        <v>1149</v>
      </c>
      <c r="F155" s="212" t="s">
        <v>1150</v>
      </c>
      <c r="G155" s="230" t="s">
        <v>1151</v>
      </c>
      <c r="H155" s="230" t="s">
        <v>1152</v>
      </c>
      <c r="I155" s="229" t="s">
        <v>63</v>
      </c>
      <c r="J155" s="256" t="s">
        <v>1153</v>
      </c>
      <c r="K155" s="257"/>
      <c r="L155" s="254">
        <v>2</v>
      </c>
      <c r="M155" s="67" t="s">
        <v>70</v>
      </c>
      <c r="N155" s="79" t="s">
        <v>1148</v>
      </c>
      <c r="O155" s="79"/>
    </row>
    <row r="156" ht="45" customHeight="1" spans="1:15">
      <c r="A156" s="213">
        <v>138</v>
      </c>
      <c r="B156" s="210" t="s">
        <v>632</v>
      </c>
      <c r="C156" s="210"/>
      <c r="D156" s="214" t="s">
        <v>1154</v>
      </c>
      <c r="E156" s="210" t="s">
        <v>1155</v>
      </c>
      <c r="F156" s="212" t="s">
        <v>1156</v>
      </c>
      <c r="G156" s="230" t="s">
        <v>1157</v>
      </c>
      <c r="H156" s="230" t="s">
        <v>1158</v>
      </c>
      <c r="I156" s="229" t="s">
        <v>1159</v>
      </c>
      <c r="J156" s="256"/>
      <c r="K156" s="258"/>
      <c r="L156" s="259">
        <v>2</v>
      </c>
      <c r="M156" s="260"/>
      <c r="N156" s="79"/>
      <c r="O156" s="79"/>
    </row>
    <row r="157" ht="45" customHeight="1" spans="1:15">
      <c r="A157" s="213">
        <v>139</v>
      </c>
      <c r="B157" s="210" t="s">
        <v>632</v>
      </c>
      <c r="C157" s="210"/>
      <c r="D157" s="214" t="s">
        <v>1154</v>
      </c>
      <c r="E157" s="210" t="s">
        <v>1160</v>
      </c>
      <c r="F157" s="212" t="s">
        <v>1161</v>
      </c>
      <c r="G157" s="230" t="s">
        <v>1162</v>
      </c>
      <c r="H157" s="230" t="s">
        <v>1163</v>
      </c>
      <c r="I157" s="229" t="s">
        <v>1159</v>
      </c>
      <c r="J157" s="256"/>
      <c r="K157" s="258"/>
      <c r="L157" s="259">
        <v>2</v>
      </c>
      <c r="M157" s="260"/>
      <c r="N157" s="79"/>
      <c r="O157" s="79"/>
    </row>
    <row r="158" ht="45" customHeight="1" spans="1:15">
      <c r="A158" s="213">
        <v>140</v>
      </c>
      <c r="B158" s="210" t="s">
        <v>632</v>
      </c>
      <c r="C158" s="210"/>
      <c r="D158" s="214" t="s">
        <v>1164</v>
      </c>
      <c r="E158" s="210" t="s">
        <v>1165</v>
      </c>
      <c r="F158" s="212" t="s">
        <v>1166</v>
      </c>
      <c r="G158" s="230" t="s">
        <v>1167</v>
      </c>
      <c r="H158" s="230" t="s">
        <v>1168</v>
      </c>
      <c r="I158" s="229" t="s">
        <v>1159</v>
      </c>
      <c r="J158" s="256"/>
      <c r="K158" s="258"/>
      <c r="L158" s="259">
        <v>2</v>
      </c>
      <c r="M158" s="260"/>
      <c r="N158" s="79"/>
      <c r="O158" s="79"/>
    </row>
    <row r="159" ht="27.75" customHeight="1" spans="1:15">
      <c r="A159" s="213">
        <v>141</v>
      </c>
      <c r="B159" s="210" t="s">
        <v>632</v>
      </c>
      <c r="C159" s="210"/>
      <c r="D159" s="214"/>
      <c r="E159" s="210"/>
      <c r="F159" s="212" t="s">
        <v>1169</v>
      </c>
      <c r="G159" s="230" t="s">
        <v>1133</v>
      </c>
      <c r="H159" s="230" t="s">
        <v>1170</v>
      </c>
      <c r="I159" s="229" t="s">
        <v>1171</v>
      </c>
      <c r="J159" s="256"/>
      <c r="K159" s="258"/>
      <c r="L159" s="259">
        <v>2</v>
      </c>
      <c r="M159" s="260" t="s">
        <v>70</v>
      </c>
      <c r="N159" s="79"/>
      <c r="O159" s="79"/>
    </row>
    <row r="160" ht="27.75" customHeight="1" spans="1:15">
      <c r="A160" s="213"/>
      <c r="B160" s="210"/>
      <c r="C160" s="210"/>
      <c r="D160" s="214" t="s">
        <v>1172</v>
      </c>
      <c r="E160" s="210" t="s">
        <v>1173</v>
      </c>
      <c r="F160" s="212" t="s">
        <v>1174</v>
      </c>
      <c r="G160" s="230" t="s">
        <v>1036</v>
      </c>
      <c r="H160" s="230" t="s">
        <v>1175</v>
      </c>
      <c r="I160" s="229" t="s">
        <v>1071</v>
      </c>
      <c r="J160" s="256"/>
      <c r="K160" s="258"/>
      <c r="L160" s="259">
        <v>2</v>
      </c>
      <c r="M160" s="260" t="s">
        <v>70</v>
      </c>
      <c r="N160" s="79"/>
      <c r="O160" s="79"/>
    </row>
    <row r="161" ht="21" customHeight="1" spans="1:13">
      <c r="A161" s="213">
        <v>138</v>
      </c>
      <c r="B161" s="210"/>
      <c r="C161" s="210"/>
      <c r="D161" s="248" t="s">
        <v>1176</v>
      </c>
      <c r="E161" s="210"/>
      <c r="F161" s="212"/>
      <c r="G161" s="212"/>
      <c r="H161" s="212" t="s">
        <v>1177</v>
      </c>
      <c r="I161" s="212"/>
      <c r="J161" s="218"/>
      <c r="K161" s="261"/>
      <c r="L161" s="262"/>
      <c r="M161" s="262"/>
    </row>
    <row r="162" s="191" customFormat="1" ht="22.5" customHeight="1" spans="1:13">
      <c r="A162" s="213">
        <v>139</v>
      </c>
      <c r="B162" s="210" t="s">
        <v>632</v>
      </c>
      <c r="C162" s="210" t="s">
        <v>708</v>
      </c>
      <c r="D162" s="214" t="s">
        <v>1178</v>
      </c>
      <c r="E162" s="210" t="s">
        <v>1179</v>
      </c>
      <c r="F162" s="212" t="s">
        <v>1180</v>
      </c>
      <c r="G162" s="221" t="s">
        <v>1176</v>
      </c>
      <c r="H162" s="212" t="s">
        <v>1181</v>
      </c>
      <c r="I162" s="218"/>
      <c r="J162" s="218"/>
      <c r="K162" s="218"/>
      <c r="L162" s="219">
        <v>2</v>
      </c>
      <c r="M162" s="219"/>
    </row>
    <row r="163" s="191" customFormat="1" ht="22.5" customHeight="1" spans="1:13">
      <c r="A163" s="213">
        <v>140</v>
      </c>
      <c r="B163" s="210"/>
      <c r="C163" s="210"/>
      <c r="D163" s="232" t="s">
        <v>1036</v>
      </c>
      <c r="E163" s="210"/>
      <c r="F163" s="212"/>
      <c r="G163" s="221"/>
      <c r="H163" s="212"/>
      <c r="I163" s="218"/>
      <c r="J163" s="218"/>
      <c r="K163" s="218"/>
      <c r="L163" s="219"/>
      <c r="M163" s="219"/>
    </row>
    <row r="164" ht="21" customHeight="1" spans="1:13">
      <c r="A164" s="213">
        <v>141</v>
      </c>
      <c r="B164" s="210" t="s">
        <v>56</v>
      </c>
      <c r="C164" s="210" t="s">
        <v>987</v>
      </c>
      <c r="D164" s="214" t="s">
        <v>1182</v>
      </c>
      <c r="E164" s="210" t="s">
        <v>1054</v>
      </c>
      <c r="F164" s="212" t="s">
        <v>1183</v>
      </c>
      <c r="G164" s="212" t="s">
        <v>1036</v>
      </c>
      <c r="H164" s="231" t="s">
        <v>1184</v>
      </c>
      <c r="I164" s="212" t="s">
        <v>63</v>
      </c>
      <c r="J164" s="218"/>
      <c r="K164" s="218"/>
      <c r="L164" s="219">
        <v>2</v>
      </c>
      <c r="M164" s="219"/>
    </row>
    <row r="165" s="36" customFormat="1" ht="28.5" customHeight="1" spans="1:14">
      <c r="A165" s="213">
        <v>142</v>
      </c>
      <c r="B165" s="210" t="s">
        <v>56</v>
      </c>
      <c r="C165" s="210" t="s">
        <v>987</v>
      </c>
      <c r="D165" s="249" t="s">
        <v>1185</v>
      </c>
      <c r="E165" s="250" t="s">
        <v>1047</v>
      </c>
      <c r="F165" s="212" t="s">
        <v>1186</v>
      </c>
      <c r="G165" s="251" t="s">
        <v>1036</v>
      </c>
      <c r="H165" s="251" t="s">
        <v>1187</v>
      </c>
      <c r="I165" s="251"/>
      <c r="J165" s="263"/>
      <c r="K165" s="263"/>
      <c r="L165" s="264">
        <v>2</v>
      </c>
      <c r="M165" s="264"/>
      <c r="N165" s="265" t="s">
        <v>1188</v>
      </c>
    </row>
    <row r="166" s="36" customFormat="1" ht="21" customHeight="1" spans="1:13">
      <c r="A166" s="213">
        <v>143</v>
      </c>
      <c r="B166" s="210" t="s">
        <v>56</v>
      </c>
      <c r="C166" s="210" t="s">
        <v>987</v>
      </c>
      <c r="D166" s="214" t="s">
        <v>1189</v>
      </c>
      <c r="E166" s="210" t="s">
        <v>1190</v>
      </c>
      <c r="F166" s="212" t="s">
        <v>1191</v>
      </c>
      <c r="G166" s="212" t="s">
        <v>1036</v>
      </c>
      <c r="H166" s="212" t="s">
        <v>1192</v>
      </c>
      <c r="I166" s="212"/>
      <c r="J166" s="218"/>
      <c r="K166" s="218"/>
      <c r="L166" s="219">
        <v>2</v>
      </c>
      <c r="M166" s="219"/>
    </row>
    <row r="167" s="36" customFormat="1" ht="21" customHeight="1" spans="1:13">
      <c r="A167" s="213">
        <v>144</v>
      </c>
      <c r="B167" s="210" t="s">
        <v>56</v>
      </c>
      <c r="C167" s="210" t="s">
        <v>987</v>
      </c>
      <c r="D167" s="214" t="s">
        <v>1182</v>
      </c>
      <c r="E167" s="210" t="s">
        <v>1193</v>
      </c>
      <c r="F167" s="212" t="s">
        <v>1194</v>
      </c>
      <c r="G167" s="212" t="s">
        <v>1036</v>
      </c>
      <c r="H167" s="212" t="s">
        <v>1195</v>
      </c>
      <c r="I167" s="212"/>
      <c r="J167" s="218"/>
      <c r="K167" s="218"/>
      <c r="L167" s="219">
        <v>2</v>
      </c>
      <c r="M167" s="219"/>
    </row>
    <row r="168" ht="21" customHeight="1" spans="1:13">
      <c r="A168" s="213">
        <v>145</v>
      </c>
      <c r="B168" s="210" t="s">
        <v>56</v>
      </c>
      <c r="C168" s="210" t="s">
        <v>987</v>
      </c>
      <c r="D168" s="214" t="s">
        <v>1172</v>
      </c>
      <c r="E168" s="210" t="s">
        <v>1196</v>
      </c>
      <c r="F168" s="212" t="s">
        <v>1197</v>
      </c>
      <c r="G168" s="212" t="s">
        <v>1036</v>
      </c>
      <c r="H168" s="212" t="s">
        <v>1198</v>
      </c>
      <c r="I168" s="212" t="s">
        <v>63</v>
      </c>
      <c r="J168" s="218"/>
      <c r="K168" s="218"/>
      <c r="L168" s="219">
        <v>2</v>
      </c>
      <c r="M168" s="219"/>
    </row>
    <row r="169" ht="21" customHeight="1" spans="1:13">
      <c r="A169" s="213">
        <v>145</v>
      </c>
      <c r="B169" s="210" t="s">
        <v>56</v>
      </c>
      <c r="C169" s="210" t="s">
        <v>987</v>
      </c>
      <c r="D169" s="214" t="s">
        <v>1172</v>
      </c>
      <c r="E169" s="210" t="s">
        <v>1199</v>
      </c>
      <c r="F169" s="212" t="s">
        <v>1200</v>
      </c>
      <c r="G169" s="212" t="s">
        <v>1036</v>
      </c>
      <c r="H169" s="212" t="s">
        <v>1201</v>
      </c>
      <c r="I169" s="212" t="s">
        <v>1202</v>
      </c>
      <c r="J169" s="218"/>
      <c r="K169" s="218"/>
      <c r="L169" s="219">
        <v>2</v>
      </c>
      <c r="M169" s="220" t="s">
        <v>70</v>
      </c>
    </row>
    <row r="170" ht="21" customHeight="1" spans="1:13">
      <c r="A170" s="213">
        <v>146</v>
      </c>
      <c r="B170" s="210" t="s">
        <v>56</v>
      </c>
      <c r="C170" s="210" t="s">
        <v>987</v>
      </c>
      <c r="D170" s="214" t="s">
        <v>1203</v>
      </c>
      <c r="E170" s="210" t="s">
        <v>1204</v>
      </c>
      <c r="F170" s="212" t="s">
        <v>1205</v>
      </c>
      <c r="G170" s="212" t="s">
        <v>1036</v>
      </c>
      <c r="H170" s="212" t="s">
        <v>1206</v>
      </c>
      <c r="I170" s="212" t="s">
        <v>63</v>
      </c>
      <c r="J170" s="218"/>
      <c r="K170" s="218"/>
      <c r="L170" s="219">
        <v>2</v>
      </c>
      <c r="M170" s="219"/>
    </row>
    <row r="171" ht="21" customHeight="1" spans="1:13">
      <c r="A171" s="213">
        <v>147</v>
      </c>
      <c r="B171" s="210" t="s">
        <v>56</v>
      </c>
      <c r="C171" s="210" t="s">
        <v>987</v>
      </c>
      <c r="D171" s="214" t="s">
        <v>1207</v>
      </c>
      <c r="E171" s="210" t="s">
        <v>1005</v>
      </c>
      <c r="F171" s="212" t="s">
        <v>1208</v>
      </c>
      <c r="G171" s="212" t="s">
        <v>1036</v>
      </c>
      <c r="H171" s="212" t="s">
        <v>1209</v>
      </c>
      <c r="I171" s="212" t="s">
        <v>63</v>
      </c>
      <c r="J171" s="218"/>
      <c r="K171" s="218"/>
      <c r="L171" s="219">
        <v>2</v>
      </c>
      <c r="M171" s="219"/>
    </row>
    <row r="172" ht="21" customHeight="1" spans="1:13">
      <c r="A172" s="213">
        <v>148</v>
      </c>
      <c r="B172" s="210" t="s">
        <v>56</v>
      </c>
      <c r="C172" s="210" t="s">
        <v>987</v>
      </c>
      <c r="D172" s="214" t="s">
        <v>1210</v>
      </c>
      <c r="E172" s="210" t="s">
        <v>1211</v>
      </c>
      <c r="F172" s="212" t="s">
        <v>1212</v>
      </c>
      <c r="G172" s="212" t="s">
        <v>1036</v>
      </c>
      <c r="H172" s="212" t="s">
        <v>1213</v>
      </c>
      <c r="I172" s="212"/>
      <c r="J172" s="218"/>
      <c r="K172" s="218"/>
      <c r="L172" s="219">
        <v>2</v>
      </c>
      <c r="M172" s="219"/>
    </row>
    <row r="173" ht="26.25" customHeight="1" spans="1:13">
      <c r="A173" s="213"/>
      <c r="B173" s="210"/>
      <c r="C173" s="210" t="s">
        <v>987</v>
      </c>
      <c r="D173" s="214" t="s">
        <v>1214</v>
      </c>
      <c r="E173" s="210" t="s">
        <v>1015</v>
      </c>
      <c r="F173" s="212" t="s">
        <v>1215</v>
      </c>
      <c r="G173" s="212" t="s">
        <v>1036</v>
      </c>
      <c r="H173" s="212" t="s">
        <v>1216</v>
      </c>
      <c r="I173" s="212" t="s">
        <v>1115</v>
      </c>
      <c r="J173" s="218"/>
      <c r="K173" s="218"/>
      <c r="L173" s="219">
        <v>2</v>
      </c>
      <c r="M173" s="220" t="s">
        <v>70</v>
      </c>
    </row>
    <row r="174" spans="6:6">
      <c r="F174" s="212"/>
    </row>
    <row r="175" spans="6:6">
      <c r="F175" s="212"/>
    </row>
    <row r="176" spans="6:6">
      <c r="F176" s="4"/>
    </row>
    <row r="177" spans="8:8">
      <c r="H177" s="252"/>
    </row>
  </sheetData>
  <autoFilter ref="A1:L175"/>
  <conditionalFormatting sqref="F1">
    <cfRule type="duplicateValues" dxfId="0" priority="1"/>
  </conditionalFormatting>
  <conditionalFormatting sqref="G1:H1">
    <cfRule type="duplicateValues" dxfId="0" priority="16936" stopIfTrue="1"/>
    <cfRule type="duplicateValues" dxfId="0" priority="16937"/>
    <cfRule type="duplicateValues" dxfId="0" priority="16938"/>
  </conditionalFormatting>
  <conditionalFormatting sqref="H49">
    <cfRule type="duplicateValues" dxfId="0" priority="1654"/>
    <cfRule type="duplicateValues" dxfId="0" priority="1655" stopIfTrue="1"/>
    <cfRule type="duplicateValues" dxfId="0" priority="1656"/>
    <cfRule type="duplicateValues" dxfId="0" priority="1657"/>
    <cfRule type="duplicateValues" dxfId="0" priority="1658"/>
    <cfRule type="duplicateValues" dxfId="0" priority="1659"/>
    <cfRule type="duplicateValues" dxfId="0" priority="1660"/>
    <cfRule type="duplicateValues" dxfId="0" priority="1661"/>
    <cfRule type="duplicateValues" dxfId="0" priority="1662"/>
  </conditionalFormatting>
  <conditionalFormatting sqref="H71">
    <cfRule type="duplicateValues" dxfId="0" priority="1663"/>
    <cfRule type="duplicateValues" dxfId="0" priority="1664" stopIfTrue="1"/>
    <cfRule type="duplicateValues" dxfId="0" priority="1665"/>
    <cfRule type="duplicateValues" dxfId="0" priority="1666"/>
    <cfRule type="duplicateValues" dxfId="0" priority="1667"/>
    <cfRule type="duplicateValues" dxfId="0" priority="1668"/>
    <cfRule type="duplicateValues" dxfId="0" priority="1669"/>
    <cfRule type="duplicateValues" dxfId="0" priority="1670"/>
    <cfRule type="duplicateValues" dxfId="0" priority="1671"/>
  </conditionalFormatting>
  <conditionalFormatting sqref="H116">
    <cfRule type="duplicateValues" dxfId="0" priority="1672"/>
    <cfRule type="duplicateValues" dxfId="0" priority="1673" stopIfTrue="1"/>
    <cfRule type="duplicateValues" dxfId="0" priority="1674"/>
    <cfRule type="duplicateValues" dxfId="0" priority="1675"/>
    <cfRule type="duplicateValues" dxfId="0" priority="1676"/>
    <cfRule type="duplicateValues" dxfId="0" priority="1677"/>
    <cfRule type="duplicateValues" dxfId="0" priority="1678"/>
    <cfRule type="duplicateValues" dxfId="0" priority="1679"/>
    <cfRule type="duplicateValues" dxfId="0" priority="1680"/>
  </conditionalFormatting>
  <conditionalFormatting sqref="D$1:D$1048576">
    <cfRule type="duplicateValues" dxfId="0" priority="12"/>
  </conditionalFormatting>
  <conditionalFormatting sqref="F2:F1048576">
    <cfRule type="duplicateValues" dxfId="0" priority="17322"/>
    <cfRule type="duplicateValues" dxfId="0" priority="17323"/>
    <cfRule type="duplicateValues" dxfId="0" priority="17324" stopIfTrue="1"/>
    <cfRule type="duplicateValues" dxfId="0" priority="17325"/>
    <cfRule type="duplicateValues" dxfId="0" priority="17326"/>
    <cfRule type="duplicateValues" dxfId="0" priority="17327"/>
    <cfRule type="duplicateValues" dxfId="0" priority="17328"/>
  </conditionalFormatting>
  <conditionalFormatting sqref="F151:F160">
    <cfRule type="duplicateValues" dxfId="0" priority="17339"/>
    <cfRule type="duplicateValues" dxfId="0" priority="17340"/>
    <cfRule type="duplicateValues" dxfId="0" priority="17341"/>
  </conditionalFormatting>
  <conditionalFormatting sqref="G151:G160">
    <cfRule type="duplicateValues" dxfId="0" priority="22" stopIfTrue="1"/>
    <cfRule type="duplicateValues" dxfId="0" priority="23"/>
  </conditionalFormatting>
  <conditionalFormatting sqref="H151:H160">
    <cfRule type="duplicateValues" dxfId="0" priority="36"/>
  </conditionalFormatting>
  <conditionalFormatting sqref="H108:H1048576 H1:H106">
    <cfRule type="duplicateValues" dxfId="0" priority="1638"/>
    <cfRule type="duplicateValues" dxfId="0" priority="1639" stopIfTrue="1"/>
    <cfRule type="duplicateValues" dxfId="0" priority="1640"/>
    <cfRule type="duplicateValues" dxfId="0" priority="1641"/>
    <cfRule type="duplicateValues" dxfId="0" priority="1642"/>
    <cfRule type="duplicateValues" dxfId="0" priority="1643"/>
    <cfRule type="duplicateValues" dxfId="0" priority="1644"/>
    <cfRule type="duplicateValues" dxfId="0" priority="1645"/>
    <cfRule type="duplicateValues" dxfId="0" priority="1646"/>
    <cfRule type="duplicateValues" dxfId="0" priority="1647"/>
  </conditionalFormatting>
  <conditionalFormatting sqref="G3:H17">
    <cfRule type="duplicateValues" dxfId="0" priority="15917" stopIfTrue="1"/>
    <cfRule type="duplicateValues" dxfId="0" priority="15918"/>
    <cfRule type="duplicateValues" dxfId="0" priority="15919"/>
  </conditionalFormatting>
  <conditionalFormatting sqref="G3:H21">
    <cfRule type="duplicateValues" dxfId="0" priority="16983" stopIfTrue="1"/>
    <cfRule type="duplicateValues" dxfId="0" priority="16985"/>
    <cfRule type="duplicateValues" dxfId="0" priority="16986"/>
  </conditionalFormatting>
  <hyperlinks>
    <hyperlink ref="M151" r:id="rId2" display="PDF"/>
    <hyperlink ref="M152" r:id="rId3" display="PDF"/>
    <hyperlink ref="M28" r:id="rId4" display="PDF"/>
    <hyperlink ref="M59" r:id="rId4" display="PDF"/>
    <hyperlink ref="M8" r:id="rId4" display="PDF"/>
    <hyperlink ref="M173" r:id="rId5" display="PDF"/>
    <hyperlink ref="M153" r:id="rId6" display="PDF"/>
    <hyperlink ref="M144" r:id="rId7" display="DIP"/>
    <hyperlink ref="M154" r:id="rId8" display="PDF"/>
    <hyperlink ref="N2" r:id="rId9" display="规格书&amp;承认书"/>
    <hyperlink ref="M155" r:id="rId10" display="PDF"/>
    <hyperlink ref="M159" r:id="rId11" display="PDF"/>
    <hyperlink ref="M160" r:id="rId12" display="PDF"/>
    <hyperlink ref="M58" r:id="rId13" display="PDF"/>
    <hyperlink ref="M34" r:id="rId13" display="PDF"/>
    <hyperlink ref="M97" r:id="rId14" display="PDF"/>
    <hyperlink ref="M169" r:id="rId15" display="PDF"/>
    <hyperlink ref="M13" r:id="rId16" display="PDF"/>
    <hyperlink ref="M9" r:id="rId17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60"/>
  <sheetViews>
    <sheetView workbookViewId="0">
      <pane ySplit="1" topLeftCell="A48" activePane="bottomLeft" state="frozen"/>
      <selection/>
      <selection pane="bottomLeft" activeCell="F56" sqref="F56"/>
    </sheetView>
  </sheetViews>
  <sheetFormatPr defaultColWidth="9" defaultRowHeight="13.5"/>
  <cols>
    <col min="1" max="1" width="5" style="5" customWidth="1"/>
    <col min="2" max="2" width="5.875" style="5" customWidth="1"/>
    <col min="3" max="3" width="11.125" style="5" customWidth="1"/>
    <col min="4" max="4" width="12.875" style="129" customWidth="1"/>
    <col min="5" max="5" width="14.25" style="5" customWidth="1"/>
    <col min="6" max="6" width="11.75" style="5" customWidth="1"/>
    <col min="7" max="7" width="14.25" style="6" customWidth="1"/>
    <col min="8" max="8" width="25.125" style="6" customWidth="1"/>
    <col min="9" max="9" width="13.125" style="5" customWidth="1"/>
    <col min="10" max="11" width="12" style="7" customWidth="1"/>
    <col min="12" max="12" width="5" style="8" customWidth="1"/>
    <col min="13" max="13" width="6.625" style="8" customWidth="1"/>
    <col min="14" max="15" width="10.625" style="8" customWidth="1"/>
  </cols>
  <sheetData>
    <row r="1" ht="29.25" customHeight="1" spans="1:15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11" t="s">
        <v>14</v>
      </c>
      <c r="K1" s="11" t="s">
        <v>53</v>
      </c>
      <c r="L1" s="21" t="s">
        <v>33</v>
      </c>
      <c r="M1" s="21" t="s">
        <v>706</v>
      </c>
      <c r="N1" s="86" t="s">
        <v>1217</v>
      </c>
      <c r="O1" s="86" t="s">
        <v>16</v>
      </c>
    </row>
    <row r="2" ht="39.75" customHeight="1" spans="1:15">
      <c r="A2" s="13">
        <v>5</v>
      </c>
      <c r="B2" s="14" t="s">
        <v>56</v>
      </c>
      <c r="C2" s="14" t="s">
        <v>1218</v>
      </c>
      <c r="D2" s="16" t="s">
        <v>1219</v>
      </c>
      <c r="E2" s="14" t="s">
        <v>1220</v>
      </c>
      <c r="F2" s="15" t="s">
        <v>1221</v>
      </c>
      <c r="G2" s="15" t="s">
        <v>1222</v>
      </c>
      <c r="H2" s="15" t="s">
        <v>1223</v>
      </c>
      <c r="I2" s="15"/>
      <c r="J2" s="23"/>
      <c r="K2" s="23"/>
      <c r="L2" s="24">
        <v>2</v>
      </c>
      <c r="M2" s="24"/>
      <c r="N2" s="24"/>
      <c r="O2" s="24"/>
    </row>
    <row r="3" ht="39.75" customHeight="1" spans="1:15">
      <c r="A3" s="13">
        <v>6</v>
      </c>
      <c r="B3" s="14" t="s">
        <v>56</v>
      </c>
      <c r="C3" s="14" t="s">
        <v>1218</v>
      </c>
      <c r="D3" s="16" t="s">
        <v>1224</v>
      </c>
      <c r="E3" s="194" t="s">
        <v>1225</v>
      </c>
      <c r="F3" s="15" t="s">
        <v>1226</v>
      </c>
      <c r="G3" s="15" t="s">
        <v>1222</v>
      </c>
      <c r="H3" s="15" t="s">
        <v>1227</v>
      </c>
      <c r="I3" s="15"/>
      <c r="J3" s="23"/>
      <c r="K3" s="23"/>
      <c r="L3" s="24">
        <v>2</v>
      </c>
      <c r="M3" s="24"/>
      <c r="N3" s="24"/>
      <c r="O3" s="24"/>
    </row>
    <row r="4" ht="39.75" customHeight="1" spans="1:15">
      <c r="A4" s="13">
        <v>7</v>
      </c>
      <c r="B4" s="14" t="s">
        <v>56</v>
      </c>
      <c r="C4" s="14" t="s">
        <v>1218</v>
      </c>
      <c r="D4" s="16" t="s">
        <v>1228</v>
      </c>
      <c r="E4" s="14" t="s">
        <v>1220</v>
      </c>
      <c r="F4" s="15" t="s">
        <v>1229</v>
      </c>
      <c r="G4" s="15" t="s">
        <v>1222</v>
      </c>
      <c r="H4" s="15" t="s">
        <v>1230</v>
      </c>
      <c r="I4" s="15"/>
      <c r="J4" s="23"/>
      <c r="K4" s="23"/>
      <c r="L4" s="24">
        <v>2</v>
      </c>
      <c r="M4" s="24"/>
      <c r="N4" s="24"/>
      <c r="O4" s="24"/>
    </row>
    <row r="5" ht="39.75" customHeight="1" spans="1:16">
      <c r="A5" s="13">
        <v>8</v>
      </c>
      <c r="B5" s="14" t="s">
        <v>56</v>
      </c>
      <c r="C5" s="14" t="s">
        <v>1218</v>
      </c>
      <c r="D5" s="16" t="s">
        <v>1228</v>
      </c>
      <c r="E5" s="14" t="s">
        <v>1231</v>
      </c>
      <c r="F5" s="15" t="s">
        <v>1232</v>
      </c>
      <c r="G5" s="15" t="s">
        <v>1222</v>
      </c>
      <c r="H5" s="122" t="s">
        <v>1233</v>
      </c>
      <c r="I5" s="15" t="s">
        <v>1234</v>
      </c>
      <c r="J5" s="23"/>
      <c r="K5" s="23"/>
      <c r="L5" s="24">
        <v>2</v>
      </c>
      <c r="M5" s="24"/>
      <c r="N5" s="24"/>
      <c r="O5" s="24"/>
      <c r="P5" s="81" t="s">
        <v>1235</v>
      </c>
    </row>
    <row r="6" ht="39.75" customHeight="1" spans="1:16">
      <c r="A6" s="13">
        <v>9</v>
      </c>
      <c r="B6" s="14" t="s">
        <v>56</v>
      </c>
      <c r="C6" s="14" t="s">
        <v>1218</v>
      </c>
      <c r="D6" s="16" t="s">
        <v>1236</v>
      </c>
      <c r="E6" s="14" t="s">
        <v>1237</v>
      </c>
      <c r="F6" s="15" t="s">
        <v>1238</v>
      </c>
      <c r="G6" s="15" t="s">
        <v>1222</v>
      </c>
      <c r="H6" s="122" t="s">
        <v>1239</v>
      </c>
      <c r="I6" s="198" t="s">
        <v>1240</v>
      </c>
      <c r="J6" s="15"/>
      <c r="K6" s="15"/>
      <c r="L6" s="24">
        <v>2</v>
      </c>
      <c r="M6" s="24"/>
      <c r="N6" s="24"/>
      <c r="O6" s="24"/>
      <c r="P6" s="96" t="s">
        <v>1241</v>
      </c>
    </row>
    <row r="7" ht="39.75" customHeight="1" spans="1:17">
      <c r="A7" s="13">
        <v>10</v>
      </c>
      <c r="B7" s="14" t="s">
        <v>56</v>
      </c>
      <c r="C7" s="14" t="s">
        <v>1218</v>
      </c>
      <c r="D7" s="16" t="s">
        <v>1242</v>
      </c>
      <c r="E7" s="14" t="s">
        <v>1243</v>
      </c>
      <c r="F7" s="15" t="s">
        <v>1244</v>
      </c>
      <c r="G7" s="15" t="s">
        <v>1222</v>
      </c>
      <c r="H7" s="15" t="s">
        <v>1245</v>
      </c>
      <c r="I7" s="199"/>
      <c r="J7" s="23"/>
      <c r="K7" s="23"/>
      <c r="L7" s="24">
        <v>2</v>
      </c>
      <c r="M7" s="24"/>
      <c r="N7" s="24"/>
      <c r="O7" s="24"/>
      <c r="P7" s="81"/>
      <c r="Q7" s="185" t="s">
        <v>54</v>
      </c>
    </row>
    <row r="8" ht="39.75" customHeight="1" spans="1:16">
      <c r="A8" s="13">
        <v>11</v>
      </c>
      <c r="B8" s="14" t="s">
        <v>56</v>
      </c>
      <c r="C8" s="14" t="s">
        <v>1218</v>
      </c>
      <c r="D8" s="16"/>
      <c r="E8" s="14" t="s">
        <v>1246</v>
      </c>
      <c r="F8" s="15" t="s">
        <v>1247</v>
      </c>
      <c r="G8" s="15" t="s">
        <v>1222</v>
      </c>
      <c r="H8" s="15" t="s">
        <v>1248</v>
      </c>
      <c r="I8" s="200"/>
      <c r="J8" s="23"/>
      <c r="K8" s="23"/>
      <c r="L8" s="24">
        <v>2</v>
      </c>
      <c r="M8" s="24"/>
      <c r="N8" s="24" t="s">
        <v>1249</v>
      </c>
      <c r="O8" s="24" t="s">
        <v>1250</v>
      </c>
      <c r="P8" s="81"/>
    </row>
    <row r="9" ht="39.75" customHeight="1" spans="1:16">
      <c r="A9" s="13">
        <v>12</v>
      </c>
      <c r="B9" s="14" t="s">
        <v>56</v>
      </c>
      <c r="C9" s="14" t="s">
        <v>1218</v>
      </c>
      <c r="D9" s="16"/>
      <c r="E9" s="14" t="s">
        <v>1251</v>
      </c>
      <c r="F9" s="15" t="s">
        <v>1252</v>
      </c>
      <c r="G9" s="15" t="s">
        <v>1222</v>
      </c>
      <c r="H9" s="122" t="s">
        <v>1253</v>
      </c>
      <c r="I9" s="15" t="s">
        <v>1240</v>
      </c>
      <c r="J9" s="15"/>
      <c r="K9" s="15"/>
      <c r="L9" s="24">
        <v>2</v>
      </c>
      <c r="M9" s="24"/>
      <c r="N9" s="24" t="s">
        <v>1254</v>
      </c>
      <c r="O9" s="24" t="s">
        <v>1255</v>
      </c>
      <c r="P9" s="81" t="s">
        <v>1251</v>
      </c>
    </row>
    <row r="10" ht="39.75" customHeight="1" spans="1:16">
      <c r="A10" s="13">
        <v>13</v>
      </c>
      <c r="B10" s="14" t="s">
        <v>56</v>
      </c>
      <c r="C10" s="14" t="s">
        <v>1218</v>
      </c>
      <c r="D10" s="16" t="s">
        <v>1256</v>
      </c>
      <c r="E10" s="14" t="s">
        <v>1257</v>
      </c>
      <c r="F10" s="15" t="s">
        <v>1258</v>
      </c>
      <c r="G10" s="15" t="s">
        <v>1222</v>
      </c>
      <c r="H10" s="15" t="s">
        <v>1259</v>
      </c>
      <c r="I10" s="15"/>
      <c r="J10" s="23"/>
      <c r="K10" s="23"/>
      <c r="L10" s="24">
        <v>2</v>
      </c>
      <c r="M10" s="24"/>
      <c r="N10" s="24"/>
      <c r="O10" s="24"/>
      <c r="P10" s="81"/>
    </row>
    <row r="11" ht="39.75" customHeight="1" spans="1:16">
      <c r="A11" s="13">
        <v>15</v>
      </c>
      <c r="B11" s="14"/>
      <c r="C11" s="14" t="s">
        <v>1218</v>
      </c>
      <c r="D11" s="140" t="s">
        <v>1260</v>
      </c>
      <c r="E11" s="82" t="s">
        <v>1261</v>
      </c>
      <c r="F11" s="15" t="s">
        <v>1262</v>
      </c>
      <c r="G11" s="187" t="s">
        <v>1222</v>
      </c>
      <c r="H11" s="195" t="s">
        <v>1263</v>
      </c>
      <c r="I11" s="201" t="s">
        <v>1264</v>
      </c>
      <c r="J11" s="187"/>
      <c r="K11" s="187"/>
      <c r="L11" s="202">
        <v>2</v>
      </c>
      <c r="M11" s="93" t="s">
        <v>70</v>
      </c>
      <c r="N11" s="202"/>
      <c r="O11" s="202" t="s">
        <v>1265</v>
      </c>
      <c r="P11" s="203"/>
    </row>
    <row r="12" ht="39.75" customHeight="1" spans="1:16">
      <c r="A12" s="13">
        <v>16</v>
      </c>
      <c r="B12" s="14" t="s">
        <v>56</v>
      </c>
      <c r="C12" s="14" t="s">
        <v>1218</v>
      </c>
      <c r="D12" s="16"/>
      <c r="E12" s="14"/>
      <c r="F12" s="15" t="s">
        <v>1266</v>
      </c>
      <c r="G12" s="15" t="s">
        <v>1222</v>
      </c>
      <c r="H12" s="122" t="s">
        <v>1267</v>
      </c>
      <c r="I12" s="15" t="s">
        <v>1268</v>
      </c>
      <c r="J12" s="204"/>
      <c r="K12" s="204"/>
      <c r="L12" s="24">
        <v>2</v>
      </c>
      <c r="M12" s="24"/>
      <c r="N12" s="24" t="s">
        <v>1269</v>
      </c>
      <c r="O12" s="24" t="s">
        <v>1270</v>
      </c>
      <c r="P12" s="81" t="s">
        <v>1271</v>
      </c>
    </row>
    <row r="13" ht="39.75" customHeight="1" spans="1:16">
      <c r="A13" s="13">
        <v>17</v>
      </c>
      <c r="B13" s="14" t="s">
        <v>56</v>
      </c>
      <c r="C13" s="14" t="s">
        <v>1218</v>
      </c>
      <c r="D13" s="16" t="s">
        <v>1272</v>
      </c>
      <c r="E13" s="14" t="s">
        <v>1273</v>
      </c>
      <c r="F13" s="15" t="s">
        <v>1274</v>
      </c>
      <c r="G13" s="15" t="s">
        <v>1222</v>
      </c>
      <c r="H13" s="122" t="s">
        <v>1275</v>
      </c>
      <c r="I13" s="91" t="s">
        <v>1268</v>
      </c>
      <c r="J13" s="122"/>
      <c r="K13" s="122"/>
      <c r="L13" s="24">
        <v>2</v>
      </c>
      <c r="M13" s="24"/>
      <c r="N13" s="24"/>
      <c r="O13" s="24"/>
      <c r="P13" s="81" t="s">
        <v>1276</v>
      </c>
    </row>
    <row r="14" ht="39.75" customHeight="1" spans="1:16">
      <c r="A14" s="13">
        <v>18</v>
      </c>
      <c r="B14" s="14" t="s">
        <v>56</v>
      </c>
      <c r="C14" s="14" t="s">
        <v>1218</v>
      </c>
      <c r="D14" s="16" t="s">
        <v>1277</v>
      </c>
      <c r="E14" s="14" t="s">
        <v>1278</v>
      </c>
      <c r="F14" s="15" t="s">
        <v>1279</v>
      </c>
      <c r="G14" s="15" t="s">
        <v>1222</v>
      </c>
      <c r="H14" s="122" t="s">
        <v>1280</v>
      </c>
      <c r="I14" s="15" t="s">
        <v>1240</v>
      </c>
      <c r="J14" s="122"/>
      <c r="K14" s="122"/>
      <c r="L14" s="24">
        <v>2</v>
      </c>
      <c r="M14" s="24"/>
      <c r="N14" s="24" t="s">
        <v>1281</v>
      </c>
      <c r="O14" s="24"/>
      <c r="P14" s="81" t="s">
        <v>1282</v>
      </c>
    </row>
    <row r="15" ht="39.75" customHeight="1" spans="1:16">
      <c r="A15" s="13">
        <v>19</v>
      </c>
      <c r="B15" s="14" t="s">
        <v>632</v>
      </c>
      <c r="C15" s="14" t="s">
        <v>1218</v>
      </c>
      <c r="D15" s="16"/>
      <c r="E15" s="14"/>
      <c r="F15" s="15" t="s">
        <v>1283</v>
      </c>
      <c r="G15" s="15" t="s">
        <v>1284</v>
      </c>
      <c r="H15" s="15" t="s">
        <v>1285</v>
      </c>
      <c r="I15" s="15"/>
      <c r="J15" s="51"/>
      <c r="K15" s="51"/>
      <c r="L15" s="24">
        <v>2</v>
      </c>
      <c r="M15" s="24"/>
      <c r="N15" s="24" t="s">
        <v>1286</v>
      </c>
      <c r="O15" s="24" t="s">
        <v>1287</v>
      </c>
      <c r="P15" s="81"/>
    </row>
    <row r="16" ht="39.75" customHeight="1" spans="1:16">
      <c r="A16" s="13">
        <v>20</v>
      </c>
      <c r="B16" s="14" t="s">
        <v>632</v>
      </c>
      <c r="C16" s="14" t="s">
        <v>1218</v>
      </c>
      <c r="D16" s="16" t="s">
        <v>1288</v>
      </c>
      <c r="E16" s="14" t="s">
        <v>1289</v>
      </c>
      <c r="F16" s="15" t="s">
        <v>1290</v>
      </c>
      <c r="G16" s="15" t="s">
        <v>1284</v>
      </c>
      <c r="H16" s="122" t="s">
        <v>1291</v>
      </c>
      <c r="I16" s="15" t="s">
        <v>1240</v>
      </c>
      <c r="J16" s="15"/>
      <c r="K16" s="15"/>
      <c r="L16" s="24">
        <v>2</v>
      </c>
      <c r="M16" s="24"/>
      <c r="N16" s="24"/>
      <c r="O16" s="24"/>
      <c r="P16" s="81" t="s">
        <v>1292</v>
      </c>
    </row>
    <row r="17" ht="39.75" customHeight="1" spans="1:16">
      <c r="A17" s="13">
        <v>21</v>
      </c>
      <c r="B17" s="14" t="s">
        <v>632</v>
      </c>
      <c r="C17" s="14" t="s">
        <v>1218</v>
      </c>
      <c r="D17" s="16"/>
      <c r="E17" s="14"/>
      <c r="F17" s="15" t="s">
        <v>1293</v>
      </c>
      <c r="G17" s="15" t="s">
        <v>1284</v>
      </c>
      <c r="H17" s="122" t="s">
        <v>1294</v>
      </c>
      <c r="I17" s="15" t="s">
        <v>1240</v>
      </c>
      <c r="J17" s="15"/>
      <c r="K17" s="15"/>
      <c r="L17" s="24">
        <v>2</v>
      </c>
      <c r="M17" s="24"/>
      <c r="N17" s="24" t="s">
        <v>1295</v>
      </c>
      <c r="O17" s="24" t="s">
        <v>1296</v>
      </c>
      <c r="P17" s="81" t="s">
        <v>1297</v>
      </c>
    </row>
    <row r="18" ht="39.75" customHeight="1" spans="1:16">
      <c r="A18" s="13">
        <v>22</v>
      </c>
      <c r="B18" s="14" t="s">
        <v>632</v>
      </c>
      <c r="C18" s="14" t="s">
        <v>1218</v>
      </c>
      <c r="D18" s="16"/>
      <c r="E18" s="14"/>
      <c r="F18" s="15" t="s">
        <v>1298</v>
      </c>
      <c r="G18" s="15" t="s">
        <v>1299</v>
      </c>
      <c r="H18" s="15" t="s">
        <v>1300</v>
      </c>
      <c r="I18" s="15"/>
      <c r="J18" s="23"/>
      <c r="K18" s="23"/>
      <c r="L18" s="24">
        <v>2</v>
      </c>
      <c r="M18" s="24"/>
      <c r="N18" s="24" t="s">
        <v>1301</v>
      </c>
      <c r="O18" s="24" t="s">
        <v>1302</v>
      </c>
      <c r="P18" s="81"/>
    </row>
    <row r="19" ht="39.75" customHeight="1" spans="1:16">
      <c r="A19" s="13">
        <v>23</v>
      </c>
      <c r="B19" s="14" t="s">
        <v>56</v>
      </c>
      <c r="C19" s="14" t="s">
        <v>1218</v>
      </c>
      <c r="D19" s="16"/>
      <c r="E19" s="14"/>
      <c r="F19" s="15" t="s">
        <v>1303</v>
      </c>
      <c r="G19" s="15" t="s">
        <v>1222</v>
      </c>
      <c r="H19" s="122" t="s">
        <v>1304</v>
      </c>
      <c r="I19" s="15" t="s">
        <v>1240</v>
      </c>
      <c r="J19" s="204"/>
      <c r="K19" s="204"/>
      <c r="L19" s="24">
        <v>2</v>
      </c>
      <c r="M19" s="24"/>
      <c r="N19" s="24" t="s">
        <v>1305</v>
      </c>
      <c r="O19" s="24"/>
      <c r="P19" s="96" t="s">
        <v>1306</v>
      </c>
    </row>
    <row r="20" ht="39.75" customHeight="1" spans="1:16">
      <c r="A20" s="13">
        <v>24</v>
      </c>
      <c r="B20" s="14" t="s">
        <v>632</v>
      </c>
      <c r="C20" s="14" t="s">
        <v>1218</v>
      </c>
      <c r="D20" s="16" t="s">
        <v>1288</v>
      </c>
      <c r="E20" s="14" t="s">
        <v>1307</v>
      </c>
      <c r="F20" s="15" t="s">
        <v>1308</v>
      </c>
      <c r="G20" s="83" t="s">
        <v>1284</v>
      </c>
      <c r="H20" s="83" t="s">
        <v>1309</v>
      </c>
      <c r="I20" s="83" t="s">
        <v>1240</v>
      </c>
      <c r="J20" s="23"/>
      <c r="K20" s="23"/>
      <c r="L20" s="24">
        <v>2</v>
      </c>
      <c r="M20" s="52" t="s">
        <v>70</v>
      </c>
      <c r="N20" s="24"/>
      <c r="O20" s="24"/>
      <c r="P20" s="81"/>
    </row>
    <row r="21" ht="39.75" customHeight="1" spans="1:16">
      <c r="A21" s="13">
        <v>25</v>
      </c>
      <c r="B21" s="14" t="s">
        <v>56</v>
      </c>
      <c r="C21" s="14" t="s">
        <v>1218</v>
      </c>
      <c r="D21" s="16"/>
      <c r="E21" s="14"/>
      <c r="F21" s="15" t="s">
        <v>1310</v>
      </c>
      <c r="G21" s="15" t="s">
        <v>1222</v>
      </c>
      <c r="H21" s="15" t="s">
        <v>1311</v>
      </c>
      <c r="I21" s="15"/>
      <c r="J21" s="51"/>
      <c r="K21" s="51"/>
      <c r="L21" s="24">
        <v>2</v>
      </c>
      <c r="M21" s="24"/>
      <c r="N21" s="24" t="s">
        <v>1312</v>
      </c>
      <c r="O21" s="24" t="s">
        <v>1313</v>
      </c>
      <c r="P21" s="81"/>
    </row>
    <row r="22" ht="39.75" customHeight="1" spans="1:16">
      <c r="A22" s="13">
        <v>26</v>
      </c>
      <c r="B22" s="14" t="s">
        <v>56</v>
      </c>
      <c r="C22" s="14" t="s">
        <v>1218</v>
      </c>
      <c r="D22" s="16" t="s">
        <v>1256</v>
      </c>
      <c r="E22" s="14" t="s">
        <v>1314</v>
      </c>
      <c r="F22" s="15" t="s">
        <v>1315</v>
      </c>
      <c r="G22" s="15" t="s">
        <v>1222</v>
      </c>
      <c r="H22" s="122" t="s">
        <v>1316</v>
      </c>
      <c r="I22" s="15" t="s">
        <v>1240</v>
      </c>
      <c r="J22" s="15"/>
      <c r="K22" s="15"/>
      <c r="L22" s="24">
        <v>2</v>
      </c>
      <c r="M22" s="24"/>
      <c r="N22" s="24"/>
      <c r="O22" s="24"/>
      <c r="P22" s="81" t="s">
        <v>1314</v>
      </c>
    </row>
    <row r="23" ht="39.75" customHeight="1" spans="1:16">
      <c r="A23" s="13">
        <v>27</v>
      </c>
      <c r="B23" s="14" t="s">
        <v>56</v>
      </c>
      <c r="C23" s="14" t="s">
        <v>1218</v>
      </c>
      <c r="D23" s="196" t="s">
        <v>1219</v>
      </c>
      <c r="E23" s="196" t="s">
        <v>1317</v>
      </c>
      <c r="F23" s="15" t="s">
        <v>1318</v>
      </c>
      <c r="G23" s="15" t="s">
        <v>1222</v>
      </c>
      <c r="H23" s="15" t="s">
        <v>1319</v>
      </c>
      <c r="I23" s="15"/>
      <c r="J23" s="23"/>
      <c r="K23" s="23"/>
      <c r="L23" s="24">
        <v>2</v>
      </c>
      <c r="M23" s="24"/>
      <c r="N23" s="24"/>
      <c r="O23" s="24"/>
      <c r="P23" s="81"/>
    </row>
    <row r="24" ht="39.75" customHeight="1" spans="1:16">
      <c r="A24" s="13">
        <v>28</v>
      </c>
      <c r="B24" s="14" t="s">
        <v>56</v>
      </c>
      <c r="C24" s="14" t="s">
        <v>1218</v>
      </c>
      <c r="D24" s="196" t="s">
        <v>1219</v>
      </c>
      <c r="E24" s="14" t="s">
        <v>1320</v>
      </c>
      <c r="F24" s="15" t="s">
        <v>1321</v>
      </c>
      <c r="G24" s="15" t="s">
        <v>1222</v>
      </c>
      <c r="H24" s="15" t="s">
        <v>1322</v>
      </c>
      <c r="I24" s="15"/>
      <c r="J24" s="23"/>
      <c r="K24" s="23"/>
      <c r="L24" s="24">
        <v>2</v>
      </c>
      <c r="M24" s="24"/>
      <c r="N24" s="24"/>
      <c r="O24" s="24"/>
      <c r="P24" s="81"/>
    </row>
    <row r="25" ht="39.75" customHeight="1" spans="1:16">
      <c r="A25" s="13">
        <v>29</v>
      </c>
      <c r="B25" s="14" t="s">
        <v>632</v>
      </c>
      <c r="C25" s="14" t="s">
        <v>1218</v>
      </c>
      <c r="D25" s="16" t="s">
        <v>1288</v>
      </c>
      <c r="E25" s="14" t="s">
        <v>1323</v>
      </c>
      <c r="F25" s="15" t="s">
        <v>1324</v>
      </c>
      <c r="G25" s="15" t="s">
        <v>1284</v>
      </c>
      <c r="H25" s="122" t="s">
        <v>1325</v>
      </c>
      <c r="I25" s="15" t="s">
        <v>1240</v>
      </c>
      <c r="J25" s="15"/>
      <c r="K25" s="15"/>
      <c r="L25" s="24">
        <v>2</v>
      </c>
      <c r="M25" s="24"/>
      <c r="N25" s="24"/>
      <c r="O25" s="24"/>
      <c r="P25" s="96" t="s">
        <v>1326</v>
      </c>
    </row>
    <row r="26" ht="39.75" customHeight="1" spans="1:16">
      <c r="A26" s="13">
        <v>30</v>
      </c>
      <c r="B26" s="74" t="s">
        <v>56</v>
      </c>
      <c r="C26" s="14" t="s">
        <v>1218</v>
      </c>
      <c r="D26" s="131" t="s">
        <v>1219</v>
      </c>
      <c r="E26" s="14" t="s">
        <v>1327</v>
      </c>
      <c r="F26" s="15" t="s">
        <v>1328</v>
      </c>
      <c r="G26" s="15" t="s">
        <v>1222</v>
      </c>
      <c r="H26" s="15" t="s">
        <v>1329</v>
      </c>
      <c r="I26" s="15"/>
      <c r="J26" s="23"/>
      <c r="K26" s="23"/>
      <c r="L26" s="24">
        <v>2</v>
      </c>
      <c r="M26" s="24"/>
      <c r="N26" s="24"/>
      <c r="O26" s="24"/>
      <c r="P26" s="81"/>
    </row>
    <row r="27" ht="39.75" customHeight="1" spans="1:16">
      <c r="A27" s="13">
        <v>31</v>
      </c>
      <c r="B27" s="14" t="s">
        <v>56</v>
      </c>
      <c r="C27" s="14" t="s">
        <v>1218</v>
      </c>
      <c r="D27" s="16" t="s">
        <v>1219</v>
      </c>
      <c r="E27" s="14" t="s">
        <v>1330</v>
      </c>
      <c r="F27" s="15" t="s">
        <v>1331</v>
      </c>
      <c r="G27" s="15" t="s">
        <v>1222</v>
      </c>
      <c r="H27" s="122" t="s">
        <v>1332</v>
      </c>
      <c r="I27" s="15" t="s">
        <v>1234</v>
      </c>
      <c r="J27" s="15"/>
      <c r="K27" s="15"/>
      <c r="L27" s="24">
        <v>2</v>
      </c>
      <c r="M27" s="24"/>
      <c r="N27" s="24"/>
      <c r="O27" s="24"/>
      <c r="P27" s="81" t="s">
        <v>1333</v>
      </c>
    </row>
    <row r="28" ht="39.75" customHeight="1" spans="1:16">
      <c r="A28" s="13">
        <v>32</v>
      </c>
      <c r="B28" s="74" t="s">
        <v>56</v>
      </c>
      <c r="C28" s="14" t="s">
        <v>1218</v>
      </c>
      <c r="D28" s="131" t="s">
        <v>1224</v>
      </c>
      <c r="E28" s="14" t="s">
        <v>1231</v>
      </c>
      <c r="F28" s="15" t="s">
        <v>1334</v>
      </c>
      <c r="G28" s="15" t="s">
        <v>1222</v>
      </c>
      <c r="H28" s="122" t="s">
        <v>1335</v>
      </c>
      <c r="I28" s="15" t="s">
        <v>1234</v>
      </c>
      <c r="J28" s="15"/>
      <c r="K28" s="15"/>
      <c r="L28" s="24">
        <v>2</v>
      </c>
      <c r="M28" s="24"/>
      <c r="N28" s="24"/>
      <c r="O28" s="24"/>
      <c r="P28" s="81" t="s">
        <v>1336</v>
      </c>
    </row>
    <row r="29" s="36" customFormat="1" ht="39.75" customHeight="1" spans="1:16">
      <c r="A29" s="13">
        <v>33</v>
      </c>
      <c r="B29" s="14" t="s">
        <v>56</v>
      </c>
      <c r="C29" s="14" t="s">
        <v>1218</v>
      </c>
      <c r="D29" s="16" t="s">
        <v>1337</v>
      </c>
      <c r="E29" s="14" t="s">
        <v>1338</v>
      </c>
      <c r="F29" s="15" t="s">
        <v>1339</v>
      </c>
      <c r="G29" s="15" t="s">
        <v>1222</v>
      </c>
      <c r="H29" s="122" t="s">
        <v>1340</v>
      </c>
      <c r="I29" s="15" t="s">
        <v>1240</v>
      </c>
      <c r="J29" s="15"/>
      <c r="K29" s="15"/>
      <c r="L29" s="24">
        <v>2</v>
      </c>
      <c r="M29" s="24"/>
      <c r="N29" s="24"/>
      <c r="O29" s="24"/>
      <c r="P29" s="205" t="s">
        <v>1341</v>
      </c>
    </row>
    <row r="30" ht="39.75" customHeight="1" spans="1:17">
      <c r="A30" s="13">
        <v>34</v>
      </c>
      <c r="B30" s="14" t="s">
        <v>56</v>
      </c>
      <c r="C30" s="14" t="s">
        <v>1218</v>
      </c>
      <c r="D30" s="16" t="s">
        <v>1342</v>
      </c>
      <c r="E30" s="14" t="s">
        <v>1343</v>
      </c>
      <c r="F30" s="15" t="s">
        <v>1344</v>
      </c>
      <c r="G30" s="75" t="s">
        <v>1222</v>
      </c>
      <c r="H30" s="122" t="s">
        <v>1345</v>
      </c>
      <c r="I30" s="78" t="s">
        <v>1268</v>
      </c>
      <c r="J30" s="15"/>
      <c r="K30" s="15"/>
      <c r="L30" s="24">
        <v>2</v>
      </c>
      <c r="M30" s="24"/>
      <c r="N30" s="24"/>
      <c r="O30" s="24"/>
      <c r="P30" s="81" t="s">
        <v>1343</v>
      </c>
      <c r="Q30" s="2" t="s">
        <v>1346</v>
      </c>
    </row>
    <row r="31" ht="39.75" customHeight="1" spans="1:16">
      <c r="A31" s="13">
        <v>35</v>
      </c>
      <c r="B31" s="14" t="s">
        <v>56</v>
      </c>
      <c r="C31" s="14" t="s">
        <v>1218</v>
      </c>
      <c r="D31" s="16" t="s">
        <v>1347</v>
      </c>
      <c r="E31" s="14" t="s">
        <v>1348</v>
      </c>
      <c r="F31" s="15" t="s">
        <v>1349</v>
      </c>
      <c r="G31" s="75" t="s">
        <v>1222</v>
      </c>
      <c r="H31" s="122" t="s">
        <v>1350</v>
      </c>
      <c r="I31" s="78" t="s">
        <v>1351</v>
      </c>
      <c r="J31" s="15"/>
      <c r="K31" s="15"/>
      <c r="L31" s="24">
        <v>2</v>
      </c>
      <c r="M31" s="24"/>
      <c r="N31" s="24"/>
      <c r="O31" s="24"/>
      <c r="P31" s="81" t="s">
        <v>1352</v>
      </c>
    </row>
    <row r="32" ht="39.75" customHeight="1" spans="1:17">
      <c r="A32" s="13">
        <v>36</v>
      </c>
      <c r="B32" s="14" t="s">
        <v>56</v>
      </c>
      <c r="C32" s="14" t="s">
        <v>1218</v>
      </c>
      <c r="D32" s="16"/>
      <c r="E32" s="14"/>
      <c r="F32" s="15" t="s">
        <v>1353</v>
      </c>
      <c r="G32" s="75" t="s">
        <v>1222</v>
      </c>
      <c r="H32" s="15" t="s">
        <v>1354</v>
      </c>
      <c r="I32" s="51"/>
      <c r="J32" s="51"/>
      <c r="K32" s="51"/>
      <c r="L32" s="24">
        <v>2</v>
      </c>
      <c r="M32" s="24"/>
      <c r="N32" s="24" t="s">
        <v>1355</v>
      </c>
      <c r="O32" s="24" t="s">
        <v>1356</v>
      </c>
      <c r="Q32" s="81"/>
    </row>
    <row r="33" ht="39.75" customHeight="1" spans="1:16">
      <c r="A33" s="13">
        <v>37</v>
      </c>
      <c r="B33" s="14" t="s">
        <v>56</v>
      </c>
      <c r="C33" s="14" t="s">
        <v>1218</v>
      </c>
      <c r="D33" s="16" t="s">
        <v>1342</v>
      </c>
      <c r="E33" s="14" t="s">
        <v>1357</v>
      </c>
      <c r="F33" s="15" t="s">
        <v>1358</v>
      </c>
      <c r="G33" s="15" t="s">
        <v>1222</v>
      </c>
      <c r="H33" s="122" t="s">
        <v>1359</v>
      </c>
      <c r="I33" s="15" t="s">
        <v>1268</v>
      </c>
      <c r="J33" s="15"/>
      <c r="K33" s="15"/>
      <c r="L33" s="24">
        <v>2</v>
      </c>
      <c r="M33" s="24"/>
      <c r="N33" s="24"/>
      <c r="O33" s="24"/>
      <c r="P33" s="81" t="s">
        <v>1357</v>
      </c>
    </row>
    <row r="34" ht="39.75" customHeight="1" spans="1:16">
      <c r="A34" s="13">
        <v>38</v>
      </c>
      <c r="B34" s="14" t="s">
        <v>56</v>
      </c>
      <c r="C34" s="14" t="s">
        <v>1218</v>
      </c>
      <c r="D34" s="16" t="s">
        <v>1342</v>
      </c>
      <c r="E34" s="14" t="s">
        <v>1360</v>
      </c>
      <c r="F34" s="15" t="s">
        <v>1361</v>
      </c>
      <c r="G34" s="15" t="s">
        <v>1222</v>
      </c>
      <c r="H34" s="122" t="s">
        <v>1362</v>
      </c>
      <c r="I34" s="15" t="s">
        <v>1268</v>
      </c>
      <c r="J34" s="15"/>
      <c r="K34" s="15"/>
      <c r="L34" s="24">
        <v>2</v>
      </c>
      <c r="M34" s="24"/>
      <c r="N34" s="24"/>
      <c r="O34" s="24"/>
      <c r="P34" s="81" t="s">
        <v>1360</v>
      </c>
    </row>
    <row r="35" ht="39.75" customHeight="1" spans="1:17">
      <c r="A35" s="13">
        <v>39</v>
      </c>
      <c r="B35" s="14" t="s">
        <v>56</v>
      </c>
      <c r="C35" s="14" t="s">
        <v>1218</v>
      </c>
      <c r="D35" s="16" t="s">
        <v>1337</v>
      </c>
      <c r="E35" s="14" t="s">
        <v>1363</v>
      </c>
      <c r="F35" s="15" t="s">
        <v>1364</v>
      </c>
      <c r="G35" s="15" t="s">
        <v>1222</v>
      </c>
      <c r="H35" s="122" t="s">
        <v>1365</v>
      </c>
      <c r="I35" s="15" t="s">
        <v>1268</v>
      </c>
      <c r="J35" s="204"/>
      <c r="K35" s="204"/>
      <c r="L35" s="24">
        <v>2</v>
      </c>
      <c r="M35" s="24"/>
      <c r="N35" s="24"/>
      <c r="O35" s="24"/>
      <c r="P35" s="81" t="s">
        <v>1366</v>
      </c>
      <c r="Q35" t="s">
        <v>1367</v>
      </c>
    </row>
    <row r="36" ht="39.75" customHeight="1" spans="1:16">
      <c r="A36" s="13">
        <v>40</v>
      </c>
      <c r="B36" s="14" t="s">
        <v>56</v>
      </c>
      <c r="C36" s="14" t="s">
        <v>1218</v>
      </c>
      <c r="D36" s="16" t="s">
        <v>1256</v>
      </c>
      <c r="E36" s="14" t="s">
        <v>1368</v>
      </c>
      <c r="F36" s="15" t="s">
        <v>1369</v>
      </c>
      <c r="G36" s="75" t="s">
        <v>1222</v>
      </c>
      <c r="H36" s="122" t="s">
        <v>1370</v>
      </c>
      <c r="I36" s="95" t="s">
        <v>1240</v>
      </c>
      <c r="J36" s="15"/>
      <c r="K36" s="15"/>
      <c r="L36" s="24">
        <v>2</v>
      </c>
      <c r="M36" s="24"/>
      <c r="N36" s="24"/>
      <c r="O36" s="24"/>
      <c r="P36" s="81" t="s">
        <v>1371</v>
      </c>
    </row>
    <row r="37" ht="39.75" customHeight="1" spans="1:16">
      <c r="A37" s="13">
        <v>41</v>
      </c>
      <c r="B37" s="14" t="s">
        <v>56</v>
      </c>
      <c r="C37" s="14" t="s">
        <v>1218</v>
      </c>
      <c r="D37" s="16" t="s">
        <v>1372</v>
      </c>
      <c r="E37" s="14" t="s">
        <v>1220</v>
      </c>
      <c r="F37" s="15" t="s">
        <v>1373</v>
      </c>
      <c r="G37" s="197" t="s">
        <v>1222</v>
      </c>
      <c r="H37" s="99" t="s">
        <v>1374</v>
      </c>
      <c r="I37" s="206" t="s">
        <v>1375</v>
      </c>
      <c r="J37" s="15"/>
      <c r="K37" s="15"/>
      <c r="L37" s="24">
        <v>2</v>
      </c>
      <c r="M37" s="52" t="s">
        <v>70</v>
      </c>
      <c r="N37" s="24"/>
      <c r="O37" s="24"/>
      <c r="P37" s="81"/>
    </row>
    <row r="38" ht="39.75" customHeight="1" spans="1:16">
      <c r="A38" s="13">
        <v>42</v>
      </c>
      <c r="B38" s="14" t="s">
        <v>56</v>
      </c>
      <c r="C38" s="14" t="s">
        <v>1218</v>
      </c>
      <c r="D38" s="16" t="s">
        <v>1372</v>
      </c>
      <c r="E38" s="14" t="s">
        <v>1225</v>
      </c>
      <c r="F38" s="15" t="s">
        <v>1376</v>
      </c>
      <c r="G38" s="197" t="s">
        <v>1222</v>
      </c>
      <c r="H38" s="99" t="s">
        <v>1377</v>
      </c>
      <c r="I38" s="206" t="s">
        <v>1375</v>
      </c>
      <c r="J38" s="15"/>
      <c r="K38" s="15"/>
      <c r="L38" s="24">
        <v>2</v>
      </c>
      <c r="M38" s="52" t="s">
        <v>70</v>
      </c>
      <c r="N38" s="24"/>
      <c r="O38" s="24"/>
      <c r="P38" s="81"/>
    </row>
    <row r="39" ht="39.75" customHeight="1" spans="1:16">
      <c r="A39" s="13">
        <v>43</v>
      </c>
      <c r="B39" s="14" t="s">
        <v>632</v>
      </c>
      <c r="C39" s="14" t="s">
        <v>1218</v>
      </c>
      <c r="D39" s="16" t="s">
        <v>1378</v>
      </c>
      <c r="E39" s="14" t="s">
        <v>1379</v>
      </c>
      <c r="F39" s="15" t="s">
        <v>1380</v>
      </c>
      <c r="G39" s="197" t="s">
        <v>1284</v>
      </c>
      <c r="H39" s="99" t="s">
        <v>1381</v>
      </c>
      <c r="I39" s="206" t="s">
        <v>1240</v>
      </c>
      <c r="J39" s="15"/>
      <c r="K39" s="15"/>
      <c r="L39" s="24">
        <v>2</v>
      </c>
      <c r="M39" s="52" t="s">
        <v>70</v>
      </c>
      <c r="N39" s="24"/>
      <c r="O39" s="24"/>
      <c r="P39" s="81"/>
    </row>
    <row r="40" ht="39.75" customHeight="1" spans="1:16">
      <c r="A40" s="13">
        <v>44</v>
      </c>
      <c r="B40" s="14" t="s">
        <v>56</v>
      </c>
      <c r="C40" s="14" t="s">
        <v>1218</v>
      </c>
      <c r="D40" s="16" t="s">
        <v>1337</v>
      </c>
      <c r="E40" s="14" t="s">
        <v>1382</v>
      </c>
      <c r="F40" s="15" t="s">
        <v>1383</v>
      </c>
      <c r="G40" s="197" t="s">
        <v>1222</v>
      </c>
      <c r="H40" s="99" t="s">
        <v>1384</v>
      </c>
      <c r="I40" s="206" t="s">
        <v>1240</v>
      </c>
      <c r="J40" s="15"/>
      <c r="K40" s="15"/>
      <c r="L40" s="24">
        <v>2</v>
      </c>
      <c r="M40" s="67" t="s">
        <v>70</v>
      </c>
      <c r="N40" s="24" t="s">
        <v>1385</v>
      </c>
      <c r="O40" s="24"/>
      <c r="P40" s="81"/>
    </row>
    <row r="41" ht="39.75" customHeight="1" spans="1:16">
      <c r="A41" s="13">
        <v>45</v>
      </c>
      <c r="B41" s="14" t="s">
        <v>56</v>
      </c>
      <c r="C41" s="14" t="s">
        <v>1218</v>
      </c>
      <c r="D41" s="16" t="s">
        <v>1386</v>
      </c>
      <c r="E41" s="14" t="s">
        <v>1387</v>
      </c>
      <c r="F41" s="15" t="s">
        <v>1388</v>
      </c>
      <c r="G41" s="197" t="s">
        <v>1389</v>
      </c>
      <c r="H41" s="99" t="s">
        <v>1390</v>
      </c>
      <c r="I41" s="206" t="s">
        <v>1391</v>
      </c>
      <c r="J41" s="15"/>
      <c r="K41" s="15"/>
      <c r="L41" s="24">
        <v>2</v>
      </c>
      <c r="M41" s="67" t="s">
        <v>70</v>
      </c>
      <c r="N41" s="24"/>
      <c r="O41" s="24"/>
      <c r="P41" s="81"/>
    </row>
    <row r="42" ht="39.75" customHeight="1" spans="1:16">
      <c r="A42" s="13">
        <v>46</v>
      </c>
      <c r="B42" s="14" t="s">
        <v>56</v>
      </c>
      <c r="C42" s="14" t="s">
        <v>1218</v>
      </c>
      <c r="D42" s="16" t="s">
        <v>1392</v>
      </c>
      <c r="E42" s="14" t="s">
        <v>1393</v>
      </c>
      <c r="F42" s="15" t="s">
        <v>1394</v>
      </c>
      <c r="G42" s="197" t="s">
        <v>1395</v>
      </c>
      <c r="H42" s="99" t="s">
        <v>1396</v>
      </c>
      <c r="I42" s="206" t="s">
        <v>1397</v>
      </c>
      <c r="J42" s="15"/>
      <c r="K42" s="15"/>
      <c r="L42" s="207">
        <v>2</v>
      </c>
      <c r="M42" s="208" t="s">
        <v>70</v>
      </c>
      <c r="N42" s="24" t="s">
        <v>1398</v>
      </c>
      <c r="O42" s="24"/>
      <c r="P42" s="96" t="s">
        <v>1399</v>
      </c>
    </row>
    <row r="43" ht="39.75" customHeight="1" spans="1:16">
      <c r="A43" s="13">
        <v>47</v>
      </c>
      <c r="B43" s="14" t="s">
        <v>56</v>
      </c>
      <c r="C43" s="14"/>
      <c r="D43" s="16" t="s">
        <v>1400</v>
      </c>
      <c r="E43" s="14" t="s">
        <v>1401</v>
      </c>
      <c r="F43" s="15" t="s">
        <v>1402</v>
      </c>
      <c r="G43" s="197" t="s">
        <v>1222</v>
      </c>
      <c r="H43" s="99" t="s">
        <v>1403</v>
      </c>
      <c r="I43" s="206" t="s">
        <v>1404</v>
      </c>
      <c r="J43" s="15"/>
      <c r="K43" s="15"/>
      <c r="L43" s="207"/>
      <c r="M43" s="208" t="s">
        <v>70</v>
      </c>
      <c r="N43" s="24" t="s">
        <v>1405</v>
      </c>
      <c r="O43" s="24"/>
      <c r="P43" s="96"/>
    </row>
    <row r="44" ht="39.75" customHeight="1" spans="1:16">
      <c r="A44" s="13">
        <v>48</v>
      </c>
      <c r="B44" s="14" t="s">
        <v>56</v>
      </c>
      <c r="C44" s="14"/>
      <c r="D44" s="16"/>
      <c r="E44" s="14"/>
      <c r="F44" s="15" t="s">
        <v>1406</v>
      </c>
      <c r="G44" s="197" t="s">
        <v>1407</v>
      </c>
      <c r="H44" s="99" t="s">
        <v>1408</v>
      </c>
      <c r="I44" s="206" t="s">
        <v>1409</v>
      </c>
      <c r="J44" s="15"/>
      <c r="K44" s="15"/>
      <c r="L44" s="207">
        <v>2</v>
      </c>
      <c r="M44" s="208" t="s">
        <v>70</v>
      </c>
      <c r="N44" s="24" t="s">
        <v>1410</v>
      </c>
      <c r="O44" s="24"/>
      <c r="P44" s="96"/>
    </row>
    <row r="45" ht="39.75" customHeight="1" spans="1:16">
      <c r="A45" s="13">
        <v>49</v>
      </c>
      <c r="B45" s="14" t="s">
        <v>56</v>
      </c>
      <c r="C45" s="14"/>
      <c r="D45" s="16" t="s">
        <v>1256</v>
      </c>
      <c r="E45" s="14" t="s">
        <v>1220</v>
      </c>
      <c r="F45" s="15" t="s">
        <v>1411</v>
      </c>
      <c r="G45" s="197" t="s">
        <v>1222</v>
      </c>
      <c r="H45" s="99" t="s">
        <v>1412</v>
      </c>
      <c r="I45" s="206" t="s">
        <v>1397</v>
      </c>
      <c r="J45" s="15"/>
      <c r="K45" s="15"/>
      <c r="L45" s="207">
        <v>2</v>
      </c>
      <c r="M45" s="208" t="s">
        <v>70</v>
      </c>
      <c r="N45" s="24" t="s">
        <v>1413</v>
      </c>
      <c r="O45" s="24"/>
      <c r="P45" s="96"/>
    </row>
    <row r="46" ht="39.75" customHeight="1" spans="1:16">
      <c r="A46" s="13">
        <v>50</v>
      </c>
      <c r="B46" s="14" t="s">
        <v>56</v>
      </c>
      <c r="C46" s="14"/>
      <c r="D46" s="16" t="s">
        <v>1414</v>
      </c>
      <c r="E46" s="14" t="s">
        <v>1250</v>
      </c>
      <c r="F46" s="15" t="s">
        <v>1415</v>
      </c>
      <c r="G46" s="197" t="s">
        <v>1395</v>
      </c>
      <c r="H46" s="99" t="s">
        <v>1416</v>
      </c>
      <c r="I46" s="206" t="s">
        <v>1397</v>
      </c>
      <c r="J46" s="15"/>
      <c r="K46" s="15"/>
      <c r="L46" s="207"/>
      <c r="M46" s="208" t="s">
        <v>70</v>
      </c>
      <c r="N46" s="24" t="s">
        <v>1417</v>
      </c>
      <c r="O46" s="24"/>
      <c r="P46" s="96"/>
    </row>
    <row r="47" ht="39.75" customHeight="1" spans="1:16">
      <c r="A47" s="13">
        <v>51</v>
      </c>
      <c r="B47" s="14" t="s">
        <v>56</v>
      </c>
      <c r="C47" s="14"/>
      <c r="D47" s="16" t="s">
        <v>1418</v>
      </c>
      <c r="E47" s="14" t="s">
        <v>1393</v>
      </c>
      <c r="F47" s="15" t="s">
        <v>1419</v>
      </c>
      <c r="G47" s="197" t="s">
        <v>1395</v>
      </c>
      <c r="H47" s="99" t="s">
        <v>1420</v>
      </c>
      <c r="I47" s="206" t="s">
        <v>1397</v>
      </c>
      <c r="J47" s="15"/>
      <c r="K47" s="15"/>
      <c r="L47" s="207"/>
      <c r="M47" s="208" t="s">
        <v>70</v>
      </c>
      <c r="N47" s="24" t="s">
        <v>1421</v>
      </c>
      <c r="O47" s="24"/>
      <c r="P47" s="96"/>
    </row>
    <row r="48" ht="39.75" customHeight="1" spans="1:16">
      <c r="A48" s="13">
        <v>52</v>
      </c>
      <c r="B48" s="14" t="s">
        <v>56</v>
      </c>
      <c r="C48" s="14"/>
      <c r="D48" s="16" t="s">
        <v>1422</v>
      </c>
      <c r="E48" s="14" t="s">
        <v>1423</v>
      </c>
      <c r="F48" s="15" t="s">
        <v>1424</v>
      </c>
      <c r="G48" s="197" t="s">
        <v>1395</v>
      </c>
      <c r="H48" s="99" t="s">
        <v>1425</v>
      </c>
      <c r="I48" s="206" t="s">
        <v>1426</v>
      </c>
      <c r="J48" s="15"/>
      <c r="K48" s="15"/>
      <c r="L48" s="207"/>
      <c r="M48" s="208" t="s">
        <v>70</v>
      </c>
      <c r="N48" s="24" t="s">
        <v>1427</v>
      </c>
      <c r="O48" s="24"/>
      <c r="P48" s="96"/>
    </row>
    <row r="49" ht="39.75" customHeight="1" spans="1:16">
      <c r="A49" s="13">
        <v>53</v>
      </c>
      <c r="B49" s="14" t="s">
        <v>56</v>
      </c>
      <c r="C49" s="14"/>
      <c r="D49" s="16"/>
      <c r="E49" s="14"/>
      <c r="F49" s="15" t="s">
        <v>1428</v>
      </c>
      <c r="G49" s="197" t="s">
        <v>1222</v>
      </c>
      <c r="H49" s="99" t="s">
        <v>1429</v>
      </c>
      <c r="I49" s="206" t="s">
        <v>1430</v>
      </c>
      <c r="J49" s="15"/>
      <c r="K49" s="15"/>
      <c r="L49" s="207">
        <v>2</v>
      </c>
      <c r="M49" s="208" t="s">
        <v>70</v>
      </c>
      <c r="N49" s="24" t="s">
        <v>1431</v>
      </c>
      <c r="O49" s="24"/>
      <c r="P49" s="96"/>
    </row>
    <row r="50" ht="39.75" customHeight="1" spans="1:16">
      <c r="A50" s="13">
        <v>54</v>
      </c>
      <c r="B50" s="14" t="s">
        <v>56</v>
      </c>
      <c r="C50" s="14"/>
      <c r="D50" s="16" t="s">
        <v>1432</v>
      </c>
      <c r="E50" s="14"/>
      <c r="F50" s="15" t="s">
        <v>1433</v>
      </c>
      <c r="G50" s="197" t="s">
        <v>1395</v>
      </c>
      <c r="H50" s="99" t="s">
        <v>1434</v>
      </c>
      <c r="I50" s="206" t="s">
        <v>1435</v>
      </c>
      <c r="J50" s="15"/>
      <c r="K50" s="15"/>
      <c r="L50" s="207">
        <v>4</v>
      </c>
      <c r="M50" s="208" t="s">
        <v>70</v>
      </c>
      <c r="N50" s="24" t="s">
        <v>1436</v>
      </c>
      <c r="O50" s="24"/>
      <c r="P50" s="96"/>
    </row>
    <row r="51" ht="29.25" customHeight="1" spans="1:16">
      <c r="A51" s="13">
        <v>55</v>
      </c>
      <c r="B51" s="14" t="s">
        <v>56</v>
      </c>
      <c r="C51" s="14"/>
      <c r="D51" s="16" t="s">
        <v>1437</v>
      </c>
      <c r="E51" s="14" t="s">
        <v>1438</v>
      </c>
      <c r="F51" s="15" t="s">
        <v>1439</v>
      </c>
      <c r="G51" s="197" t="s">
        <v>1395</v>
      </c>
      <c r="H51" s="99" t="s">
        <v>1440</v>
      </c>
      <c r="I51" s="206" t="s">
        <v>1397</v>
      </c>
      <c r="J51" s="15"/>
      <c r="K51" s="15"/>
      <c r="L51" s="207">
        <v>4</v>
      </c>
      <c r="M51" s="208" t="s">
        <v>70</v>
      </c>
      <c r="N51" s="24"/>
      <c r="O51" s="24"/>
      <c r="P51" s="96"/>
    </row>
    <row r="52" ht="29.25" customHeight="1" spans="1:16">
      <c r="A52" s="13">
        <v>56</v>
      </c>
      <c r="B52" s="14" t="s">
        <v>56</v>
      </c>
      <c r="C52" s="14"/>
      <c r="D52" s="16" t="s">
        <v>1441</v>
      </c>
      <c r="E52" s="14" t="s">
        <v>1231</v>
      </c>
      <c r="F52" s="15" t="s">
        <v>1442</v>
      </c>
      <c r="G52" s="197" t="s">
        <v>1443</v>
      </c>
      <c r="H52" s="99" t="s">
        <v>1444</v>
      </c>
      <c r="I52" s="206" t="s">
        <v>1397</v>
      </c>
      <c r="J52" s="15"/>
      <c r="K52" s="15"/>
      <c r="L52" s="207">
        <v>2</v>
      </c>
      <c r="M52" s="208" t="s">
        <v>70</v>
      </c>
      <c r="N52" s="24" t="s">
        <v>630</v>
      </c>
      <c r="O52" s="24"/>
      <c r="P52" s="96"/>
    </row>
    <row r="53" ht="29.25" customHeight="1" spans="1:16">
      <c r="A53" s="13">
        <v>57</v>
      </c>
      <c r="B53" s="14" t="s">
        <v>56</v>
      </c>
      <c r="C53" s="14"/>
      <c r="D53" s="16" t="s">
        <v>1219</v>
      </c>
      <c r="E53" s="14" t="s">
        <v>1445</v>
      </c>
      <c r="F53" s="15" t="s">
        <v>1446</v>
      </c>
      <c r="G53" s="197" t="s">
        <v>1222</v>
      </c>
      <c r="H53" s="99" t="s">
        <v>1447</v>
      </c>
      <c r="I53" s="206" t="s">
        <v>63</v>
      </c>
      <c r="J53" s="15"/>
      <c r="K53" s="15"/>
      <c r="L53" s="207">
        <v>2</v>
      </c>
      <c r="M53" s="208" t="s">
        <v>70</v>
      </c>
      <c r="N53" s="24" t="s">
        <v>1448</v>
      </c>
      <c r="O53" s="24"/>
      <c r="P53" s="96"/>
    </row>
    <row r="54" ht="29.25" customHeight="1" spans="1:16">
      <c r="A54" s="13">
        <v>58</v>
      </c>
      <c r="B54" s="14" t="s">
        <v>56</v>
      </c>
      <c r="C54" s="14"/>
      <c r="D54" s="16" t="s">
        <v>1449</v>
      </c>
      <c r="E54" s="14" t="s">
        <v>1450</v>
      </c>
      <c r="F54" s="99" t="s">
        <v>1451</v>
      </c>
      <c r="G54" s="197" t="s">
        <v>1222</v>
      </c>
      <c r="H54" s="99" t="s">
        <v>1452</v>
      </c>
      <c r="I54" s="206" t="s">
        <v>1453</v>
      </c>
      <c r="J54" s="15"/>
      <c r="K54" s="15"/>
      <c r="L54" s="207">
        <v>2</v>
      </c>
      <c r="M54" s="208" t="s">
        <v>70</v>
      </c>
      <c r="N54" s="24" t="s">
        <v>1399</v>
      </c>
      <c r="O54" s="24"/>
      <c r="P54" s="96"/>
    </row>
    <row r="55" ht="29.25" customHeight="1" spans="1:16">
      <c r="A55" s="13">
        <v>59</v>
      </c>
      <c r="B55" s="14" t="s">
        <v>56</v>
      </c>
      <c r="C55" s="14"/>
      <c r="D55" s="16" t="s">
        <v>1449</v>
      </c>
      <c r="E55" s="14" t="s">
        <v>1454</v>
      </c>
      <c r="F55" s="99" t="s">
        <v>1455</v>
      </c>
      <c r="G55" s="197" t="s">
        <v>1222</v>
      </c>
      <c r="H55" s="99" t="s">
        <v>1456</v>
      </c>
      <c r="I55" s="206" t="s">
        <v>1453</v>
      </c>
      <c r="J55" s="15"/>
      <c r="K55" s="15"/>
      <c r="L55" s="207">
        <v>2</v>
      </c>
      <c r="M55" s="208" t="s">
        <v>70</v>
      </c>
      <c r="N55" s="24"/>
      <c r="O55" s="24"/>
      <c r="P55" s="96"/>
    </row>
    <row r="56" ht="29.25" customHeight="1" spans="1:16">
      <c r="A56" s="13">
        <v>60</v>
      </c>
      <c r="B56" s="14" t="s">
        <v>56</v>
      </c>
      <c r="C56" s="14"/>
      <c r="D56" s="16" t="s">
        <v>1260</v>
      </c>
      <c r="E56" s="14" t="s">
        <v>1457</v>
      </c>
      <c r="F56" s="99" t="s">
        <v>1458</v>
      </c>
      <c r="G56" s="197" t="s">
        <v>1222</v>
      </c>
      <c r="H56" s="99" t="s">
        <v>1459</v>
      </c>
      <c r="I56" s="206" t="s">
        <v>1264</v>
      </c>
      <c r="J56" s="15"/>
      <c r="K56" s="15"/>
      <c r="L56" s="207">
        <v>2</v>
      </c>
      <c r="M56" s="208" t="s">
        <v>70</v>
      </c>
      <c r="N56" s="24" t="s">
        <v>1460</v>
      </c>
      <c r="O56" s="24"/>
      <c r="P56" s="96"/>
    </row>
    <row r="57" ht="29.25" customHeight="1" spans="1:16">
      <c r="A57" s="13"/>
      <c r="B57" s="14"/>
      <c r="C57" s="14"/>
      <c r="D57" s="16"/>
      <c r="E57" s="14"/>
      <c r="F57" s="99"/>
      <c r="G57" s="197"/>
      <c r="H57" s="99"/>
      <c r="I57" s="206"/>
      <c r="J57" s="15"/>
      <c r="K57" s="15"/>
      <c r="L57" s="207"/>
      <c r="M57" s="208"/>
      <c r="N57" s="24"/>
      <c r="O57" s="24"/>
      <c r="P57" s="96"/>
    </row>
    <row r="58" ht="29.25" customHeight="1" spans="1:16">
      <c r="A58" s="13"/>
      <c r="B58" s="14"/>
      <c r="C58" s="14"/>
      <c r="D58" s="16"/>
      <c r="E58" s="14"/>
      <c r="F58" s="99"/>
      <c r="G58" s="197"/>
      <c r="H58" s="99"/>
      <c r="I58" s="206"/>
      <c r="J58" s="15"/>
      <c r="K58" s="15"/>
      <c r="L58" s="207"/>
      <c r="M58" s="208"/>
      <c r="N58" s="24"/>
      <c r="O58" s="24"/>
      <c r="P58" s="96"/>
    </row>
    <row r="59" ht="29.25" customHeight="1" spans="1:16">
      <c r="A59" s="13"/>
      <c r="B59" s="14"/>
      <c r="C59" s="14"/>
      <c r="D59" s="16"/>
      <c r="E59" s="14"/>
      <c r="F59" s="99"/>
      <c r="G59" s="197"/>
      <c r="H59" s="99"/>
      <c r="I59" s="206"/>
      <c r="J59" s="15"/>
      <c r="K59" s="15"/>
      <c r="L59" s="207"/>
      <c r="M59" s="208"/>
      <c r="N59" s="24"/>
      <c r="O59" s="24"/>
      <c r="P59" s="96"/>
    </row>
    <row r="60" ht="29.25" customHeight="1" spans="1:16">
      <c r="A60" s="13"/>
      <c r="B60" s="14"/>
      <c r="C60" s="14"/>
      <c r="D60" s="16"/>
      <c r="E60" s="14"/>
      <c r="F60" s="99"/>
      <c r="G60" s="197"/>
      <c r="H60" s="99"/>
      <c r="I60" s="206"/>
      <c r="J60" s="15"/>
      <c r="K60" s="15"/>
      <c r="L60" s="207"/>
      <c r="M60" s="208"/>
      <c r="N60" s="24"/>
      <c r="O60" s="24"/>
      <c r="P60" s="96"/>
    </row>
  </sheetData>
  <autoFilter ref="A1:P56"/>
  <conditionalFormatting sqref="F1">
    <cfRule type="duplicateValues" dxfId="0" priority="1"/>
  </conditionalFormatting>
  <conditionalFormatting sqref="G1:H1">
    <cfRule type="duplicateValues" dxfId="0" priority="968" stopIfTrue="1"/>
    <cfRule type="duplicateValues" dxfId="0" priority="966"/>
    <cfRule type="duplicateValues" dxfId="0" priority="967"/>
  </conditionalFormatting>
  <conditionalFormatting sqref="J6:K6">
    <cfRule type="duplicateValues" dxfId="0" priority="892"/>
    <cfRule type="duplicateValues" dxfId="0" priority="893" stopIfTrue="1"/>
    <cfRule type="duplicateValues" dxfId="0" priority="894"/>
    <cfRule type="duplicateValues" dxfId="0" priority="886"/>
    <cfRule type="duplicateValues" dxfId="0" priority="887"/>
    <cfRule type="duplicateValues" dxfId="0" priority="888"/>
    <cfRule type="duplicateValues" dxfId="0" priority="889"/>
    <cfRule type="duplicateValues" dxfId="0" priority="890"/>
    <cfRule type="duplicateValues" dxfId="0" priority="891"/>
    <cfRule type="duplicateValues" dxfId="0" priority="885"/>
  </conditionalFormatting>
  <conditionalFormatting sqref="J9:K9">
    <cfRule type="duplicateValues" dxfId="0" priority="882"/>
    <cfRule type="duplicateValues" dxfId="0" priority="883" stopIfTrue="1"/>
    <cfRule type="duplicateValues" dxfId="0" priority="884"/>
    <cfRule type="duplicateValues" dxfId="0" priority="876"/>
    <cfRule type="duplicateValues" dxfId="0" priority="877"/>
    <cfRule type="duplicateValues" dxfId="0" priority="878"/>
    <cfRule type="duplicateValues" dxfId="0" priority="879"/>
    <cfRule type="duplicateValues" dxfId="0" priority="880"/>
    <cfRule type="duplicateValues" dxfId="0" priority="881"/>
    <cfRule type="duplicateValues" dxfId="0" priority="875"/>
  </conditionalFormatting>
  <conditionalFormatting sqref="J11:K11">
    <cfRule type="duplicateValues" dxfId="0" priority="1130"/>
    <cfRule type="duplicateValues" dxfId="0" priority="1131" stopIfTrue="1"/>
    <cfRule type="duplicateValues" dxfId="0" priority="1132"/>
    <cfRule type="duplicateValues" dxfId="0" priority="1133"/>
    <cfRule type="duplicateValues" dxfId="0" priority="1134"/>
    <cfRule type="duplicateValues" dxfId="0" priority="1135"/>
    <cfRule type="duplicateValues" dxfId="0" priority="1136"/>
    <cfRule type="duplicateValues" dxfId="0" priority="1137"/>
    <cfRule type="duplicateValues" dxfId="0" priority="1138"/>
    <cfRule type="duplicateValues" dxfId="0" priority="1139"/>
  </conditionalFormatting>
  <conditionalFormatting sqref="J12:K12">
    <cfRule type="duplicateValues" dxfId="0" priority="862"/>
    <cfRule type="duplicateValues" dxfId="0" priority="863" stopIfTrue="1"/>
    <cfRule type="duplicateValues" dxfId="0" priority="864"/>
    <cfRule type="duplicateValues" dxfId="0" priority="856"/>
    <cfRule type="duplicateValues" dxfId="0" priority="857"/>
    <cfRule type="duplicateValues" dxfId="0" priority="858"/>
    <cfRule type="duplicateValues" dxfId="0" priority="859"/>
    <cfRule type="duplicateValues" dxfId="0" priority="860"/>
    <cfRule type="duplicateValues" dxfId="0" priority="861"/>
    <cfRule type="duplicateValues" dxfId="0" priority="855"/>
  </conditionalFormatting>
  <conditionalFormatting sqref="J13:K13">
    <cfRule type="duplicateValues" dxfId="0" priority="852"/>
    <cfRule type="duplicateValues" dxfId="0" priority="853" stopIfTrue="1"/>
    <cfRule type="duplicateValues" dxfId="0" priority="854"/>
    <cfRule type="duplicateValues" dxfId="0" priority="846"/>
    <cfRule type="duplicateValues" dxfId="0" priority="847"/>
    <cfRule type="duplicateValues" dxfId="0" priority="848"/>
    <cfRule type="duplicateValues" dxfId="0" priority="849"/>
    <cfRule type="duplicateValues" dxfId="0" priority="850"/>
    <cfRule type="duplicateValues" dxfId="0" priority="851"/>
    <cfRule type="duplicateValues" dxfId="0" priority="845"/>
  </conditionalFormatting>
  <conditionalFormatting sqref="J14:K14">
    <cfRule type="duplicateValues" dxfId="0" priority="842"/>
    <cfRule type="duplicateValues" dxfId="0" priority="843" stopIfTrue="1"/>
    <cfRule type="duplicateValues" dxfId="0" priority="844"/>
    <cfRule type="duplicateValues" dxfId="0" priority="836"/>
    <cfRule type="duplicateValues" dxfId="0" priority="837"/>
    <cfRule type="duplicateValues" dxfId="0" priority="838"/>
    <cfRule type="duplicateValues" dxfId="0" priority="839"/>
    <cfRule type="duplicateValues" dxfId="0" priority="840"/>
    <cfRule type="duplicateValues" dxfId="0" priority="841"/>
    <cfRule type="duplicateValues" dxfId="0" priority="835"/>
  </conditionalFormatting>
  <conditionalFormatting sqref="J19:K19">
    <cfRule type="duplicateValues" dxfId="0" priority="822"/>
    <cfRule type="duplicateValues" dxfId="0" priority="823" stopIfTrue="1"/>
    <cfRule type="duplicateValues" dxfId="0" priority="824"/>
    <cfRule type="duplicateValues" dxfId="0" priority="816"/>
    <cfRule type="duplicateValues" dxfId="0" priority="817"/>
    <cfRule type="duplicateValues" dxfId="0" priority="818"/>
    <cfRule type="duplicateValues" dxfId="0" priority="819"/>
    <cfRule type="duplicateValues" dxfId="0" priority="820"/>
    <cfRule type="duplicateValues" dxfId="0" priority="821"/>
    <cfRule type="duplicateValues" dxfId="0" priority="815"/>
  </conditionalFormatting>
  <conditionalFormatting sqref="J22:K22">
    <cfRule type="duplicateValues" dxfId="0" priority="812"/>
    <cfRule type="duplicateValues" dxfId="0" priority="813" stopIfTrue="1"/>
    <cfRule type="duplicateValues" dxfId="0" priority="814"/>
    <cfRule type="duplicateValues" dxfId="0" priority="806"/>
    <cfRule type="duplicateValues" dxfId="0" priority="807"/>
    <cfRule type="duplicateValues" dxfId="0" priority="808"/>
    <cfRule type="duplicateValues" dxfId="0" priority="809"/>
    <cfRule type="duplicateValues" dxfId="0" priority="810"/>
    <cfRule type="duplicateValues" dxfId="0" priority="811"/>
    <cfRule type="duplicateValues" dxfId="0" priority="805"/>
  </conditionalFormatting>
  <conditionalFormatting sqref="J25:K25">
    <cfRule type="duplicateValues" dxfId="0" priority="802"/>
    <cfRule type="duplicateValues" dxfId="0" priority="803" stopIfTrue="1"/>
    <cfRule type="duplicateValues" dxfId="0" priority="804"/>
    <cfRule type="duplicateValues" dxfId="0" priority="796"/>
    <cfRule type="duplicateValues" dxfId="0" priority="797"/>
    <cfRule type="duplicateValues" dxfId="0" priority="798"/>
    <cfRule type="duplicateValues" dxfId="0" priority="799"/>
    <cfRule type="duplicateValues" dxfId="0" priority="800"/>
    <cfRule type="duplicateValues" dxfId="0" priority="801"/>
    <cfRule type="duplicateValues" dxfId="0" priority="795"/>
  </conditionalFormatting>
  <conditionalFormatting sqref="J33:K33">
    <cfRule type="duplicateValues" dxfId="0" priority="772"/>
    <cfRule type="duplicateValues" dxfId="0" priority="773" stopIfTrue="1"/>
    <cfRule type="duplicateValues" dxfId="0" priority="774"/>
    <cfRule type="duplicateValues" dxfId="0" priority="766"/>
    <cfRule type="duplicateValues" dxfId="0" priority="767"/>
    <cfRule type="duplicateValues" dxfId="0" priority="768"/>
    <cfRule type="duplicateValues" dxfId="0" priority="769"/>
    <cfRule type="duplicateValues" dxfId="0" priority="770"/>
    <cfRule type="duplicateValues" dxfId="0" priority="771"/>
    <cfRule type="duplicateValues" dxfId="0" priority="765"/>
  </conditionalFormatting>
  <conditionalFormatting sqref="H36">
    <cfRule type="duplicateValues" dxfId="0" priority="716"/>
    <cfRule type="duplicateValues" dxfId="0" priority="717" stopIfTrue="1"/>
    <cfRule type="duplicateValues" dxfId="0" priority="718"/>
    <cfRule type="duplicateValues" dxfId="0" priority="710"/>
    <cfRule type="duplicateValues" dxfId="0" priority="711"/>
    <cfRule type="duplicateValues" dxfId="0" priority="712"/>
    <cfRule type="duplicateValues" dxfId="0" priority="713"/>
    <cfRule type="duplicateValues" dxfId="0" priority="714"/>
    <cfRule type="duplicateValues" dxfId="0" priority="715"/>
  </conditionalFormatting>
  <conditionalFormatting sqref="J36:K36">
    <cfRule type="duplicateValues" dxfId="0" priority="743"/>
    <cfRule type="duplicateValues" dxfId="0" priority="744" stopIfTrue="1"/>
    <cfRule type="duplicateValues" dxfId="0" priority="745"/>
    <cfRule type="duplicateValues" dxfId="0" priority="737"/>
    <cfRule type="duplicateValues" dxfId="0" priority="738"/>
    <cfRule type="duplicateValues" dxfId="0" priority="739"/>
    <cfRule type="duplicateValues" dxfId="0" priority="740"/>
    <cfRule type="duplicateValues" dxfId="0" priority="741"/>
    <cfRule type="duplicateValues" dxfId="0" priority="742"/>
  </conditionalFormatting>
  <conditionalFormatting sqref="H39">
    <cfRule type="duplicateValues" dxfId="0" priority="454"/>
    <cfRule type="duplicateValues" dxfId="0" priority="455" stopIfTrue="1"/>
    <cfRule type="duplicateValues" dxfId="0" priority="456"/>
    <cfRule type="duplicateValues" dxfId="0" priority="448"/>
    <cfRule type="duplicateValues" dxfId="0" priority="449"/>
    <cfRule type="duplicateValues" dxfId="0" priority="450"/>
    <cfRule type="duplicateValues" dxfId="0" priority="451"/>
    <cfRule type="duplicateValues" dxfId="0" priority="452"/>
    <cfRule type="duplicateValues" dxfId="0" priority="453"/>
    <cfRule type="duplicateValues" dxfId="0" priority="442"/>
  </conditionalFormatting>
  <conditionalFormatting sqref="J39:K39">
    <cfRule type="duplicateValues" dxfId="0" priority="466"/>
    <cfRule type="duplicateValues" dxfId="0" priority="463"/>
    <cfRule type="duplicateValues" dxfId="0" priority="464" stopIfTrue="1"/>
    <cfRule type="duplicateValues" dxfId="0" priority="465"/>
    <cfRule type="duplicateValues" dxfId="0" priority="457"/>
    <cfRule type="duplicateValues" dxfId="0" priority="458"/>
    <cfRule type="duplicateValues" dxfId="0" priority="459"/>
    <cfRule type="duplicateValues" dxfId="0" priority="460"/>
    <cfRule type="duplicateValues" dxfId="0" priority="461"/>
    <cfRule type="duplicateValues" dxfId="0" priority="462"/>
  </conditionalFormatting>
  <conditionalFormatting sqref="H40">
    <cfRule type="duplicateValues" dxfId="0" priority="429"/>
    <cfRule type="duplicateValues" dxfId="0" priority="430" stopIfTrue="1"/>
    <cfRule type="duplicateValues" dxfId="0" priority="431"/>
    <cfRule type="duplicateValues" dxfId="0" priority="423"/>
    <cfRule type="duplicateValues" dxfId="0" priority="424"/>
    <cfRule type="duplicateValues" dxfId="0" priority="425"/>
    <cfRule type="duplicateValues" dxfId="0" priority="426"/>
    <cfRule type="duplicateValues" dxfId="0" priority="427"/>
    <cfRule type="duplicateValues" dxfId="0" priority="428"/>
    <cfRule type="duplicateValues" dxfId="0" priority="417"/>
  </conditionalFormatting>
  <conditionalFormatting sqref="J40:K40">
    <cfRule type="duplicateValues" dxfId="0" priority="441"/>
    <cfRule type="duplicateValues" dxfId="0" priority="438"/>
    <cfRule type="duplicateValues" dxfId="0" priority="439" stopIfTrue="1"/>
    <cfRule type="duplicateValues" dxfId="0" priority="440"/>
    <cfRule type="duplicateValues" dxfId="0" priority="432"/>
    <cfRule type="duplicateValues" dxfId="0" priority="433"/>
    <cfRule type="duplicateValues" dxfId="0" priority="434"/>
    <cfRule type="duplicateValues" dxfId="0" priority="435"/>
    <cfRule type="duplicateValues" dxfId="0" priority="436"/>
    <cfRule type="duplicateValues" dxfId="0" priority="437"/>
  </conditionalFormatting>
  <conditionalFormatting sqref="H41">
    <cfRule type="duplicateValues" dxfId="0" priority="404"/>
    <cfRule type="duplicateValues" dxfId="0" priority="405" stopIfTrue="1"/>
    <cfRule type="duplicateValues" dxfId="0" priority="406"/>
    <cfRule type="duplicateValues" dxfId="0" priority="398"/>
    <cfRule type="duplicateValues" dxfId="0" priority="399"/>
    <cfRule type="duplicateValues" dxfId="0" priority="400"/>
    <cfRule type="duplicateValues" dxfId="0" priority="401"/>
    <cfRule type="duplicateValues" dxfId="0" priority="402"/>
    <cfRule type="duplicateValues" dxfId="0" priority="403"/>
    <cfRule type="duplicateValues" dxfId="0" priority="392"/>
  </conditionalFormatting>
  <conditionalFormatting sqref="H42">
    <cfRule type="duplicateValues" dxfId="0" priority="379"/>
    <cfRule type="duplicateValues" dxfId="0" priority="380" stopIfTrue="1"/>
    <cfRule type="duplicateValues" dxfId="0" priority="381"/>
    <cfRule type="duplicateValues" dxfId="0" priority="373"/>
    <cfRule type="duplicateValues" dxfId="0" priority="374"/>
    <cfRule type="duplicateValues" dxfId="0" priority="375"/>
    <cfRule type="duplicateValues" dxfId="0" priority="376"/>
    <cfRule type="duplicateValues" dxfId="0" priority="377"/>
    <cfRule type="duplicateValues" dxfId="0" priority="378"/>
    <cfRule type="duplicateValues" dxfId="0" priority="367"/>
  </conditionalFormatting>
  <conditionalFormatting sqref="H43">
    <cfRule type="duplicateValues" dxfId="0" priority="354"/>
    <cfRule type="duplicateValues" dxfId="0" priority="355" stopIfTrue="1"/>
    <cfRule type="duplicateValues" dxfId="0" priority="356"/>
    <cfRule type="duplicateValues" dxfId="0" priority="348"/>
    <cfRule type="duplicateValues" dxfId="0" priority="349"/>
    <cfRule type="duplicateValues" dxfId="0" priority="350"/>
    <cfRule type="duplicateValues" dxfId="0" priority="351"/>
    <cfRule type="duplicateValues" dxfId="0" priority="352"/>
    <cfRule type="duplicateValues" dxfId="0" priority="353"/>
    <cfRule type="duplicateValues" dxfId="0" priority="342"/>
  </conditionalFormatting>
  <conditionalFormatting sqref="J43:K43">
    <cfRule type="duplicateValues" dxfId="0" priority="366"/>
    <cfRule type="duplicateValues" dxfId="0" priority="363"/>
    <cfRule type="duplicateValues" dxfId="0" priority="364" stopIfTrue="1"/>
    <cfRule type="duplicateValues" dxfId="0" priority="365"/>
    <cfRule type="duplicateValues" dxfId="0" priority="357"/>
    <cfRule type="duplicateValues" dxfId="0" priority="358"/>
    <cfRule type="duplicateValues" dxfId="0" priority="359"/>
    <cfRule type="duplicateValues" dxfId="0" priority="360"/>
    <cfRule type="duplicateValues" dxfId="0" priority="361"/>
    <cfRule type="duplicateValues" dxfId="0" priority="362"/>
  </conditionalFormatting>
  <conditionalFormatting sqref="H44">
    <cfRule type="duplicateValues" dxfId="0" priority="309"/>
    <cfRule type="duplicateValues" dxfId="0" priority="310" stopIfTrue="1"/>
    <cfRule type="duplicateValues" dxfId="0" priority="311"/>
    <cfRule type="duplicateValues" dxfId="0" priority="303"/>
    <cfRule type="duplicateValues" dxfId="0" priority="304"/>
    <cfRule type="duplicateValues" dxfId="0" priority="305"/>
    <cfRule type="duplicateValues" dxfId="0" priority="306"/>
    <cfRule type="duplicateValues" dxfId="0" priority="307"/>
    <cfRule type="duplicateValues" dxfId="0" priority="308"/>
    <cfRule type="duplicateValues" dxfId="0" priority="297"/>
  </conditionalFormatting>
  <conditionalFormatting sqref="J44:K44">
    <cfRule type="duplicateValues" dxfId="0" priority="321"/>
    <cfRule type="duplicateValues" dxfId="0" priority="318"/>
    <cfRule type="duplicateValues" dxfId="0" priority="319" stopIfTrue="1"/>
    <cfRule type="duplicateValues" dxfId="0" priority="320"/>
    <cfRule type="duplicateValues" dxfId="0" priority="312"/>
    <cfRule type="duplicateValues" dxfId="0" priority="313"/>
    <cfRule type="duplicateValues" dxfId="0" priority="314"/>
    <cfRule type="duplicateValues" dxfId="0" priority="315"/>
    <cfRule type="duplicateValues" dxfId="0" priority="316"/>
    <cfRule type="duplicateValues" dxfId="0" priority="317"/>
  </conditionalFormatting>
  <conditionalFormatting sqref="K44">
    <cfRule type="duplicateValues" dxfId="0" priority="341"/>
    <cfRule type="duplicateValues" dxfId="0" priority="338"/>
    <cfRule type="duplicateValues" dxfId="0" priority="339" stopIfTrue="1"/>
    <cfRule type="duplicateValues" dxfId="0" priority="340"/>
    <cfRule type="duplicateValues" dxfId="0" priority="332"/>
    <cfRule type="duplicateValues" dxfId="0" priority="333"/>
    <cfRule type="duplicateValues" dxfId="0" priority="334"/>
    <cfRule type="duplicateValues" dxfId="0" priority="335"/>
    <cfRule type="duplicateValues" dxfId="0" priority="336"/>
    <cfRule type="duplicateValues" dxfId="0" priority="337"/>
    <cfRule type="duplicateValues" dxfId="0" priority="331"/>
    <cfRule type="duplicateValues" dxfId="0" priority="328"/>
    <cfRule type="duplicateValues" dxfId="0" priority="329" stopIfTrue="1"/>
    <cfRule type="duplicateValues" dxfId="0" priority="330"/>
    <cfRule type="duplicateValues" dxfId="0" priority="322"/>
    <cfRule type="duplicateValues" dxfId="0" priority="323"/>
    <cfRule type="duplicateValues" dxfId="0" priority="324"/>
    <cfRule type="duplicateValues" dxfId="0" priority="325"/>
    <cfRule type="duplicateValues" dxfId="0" priority="326"/>
    <cfRule type="duplicateValues" dxfId="0" priority="327"/>
  </conditionalFormatting>
  <conditionalFormatting sqref="H45">
    <cfRule type="duplicateValues" dxfId="0" priority="264"/>
    <cfRule type="duplicateValues" dxfId="0" priority="265" stopIfTrue="1"/>
    <cfRule type="duplicateValues" dxfId="0" priority="266"/>
    <cfRule type="duplicateValues" dxfId="0" priority="258"/>
    <cfRule type="duplicateValues" dxfId="0" priority="259"/>
    <cfRule type="duplicateValues" dxfId="0" priority="260"/>
    <cfRule type="duplicateValues" dxfId="0" priority="261"/>
    <cfRule type="duplicateValues" dxfId="0" priority="262"/>
    <cfRule type="duplicateValues" dxfId="0" priority="263"/>
    <cfRule type="duplicateValues" dxfId="0" priority="252"/>
  </conditionalFormatting>
  <conditionalFormatting sqref="J45:K45">
    <cfRule type="duplicateValues" dxfId="0" priority="276"/>
    <cfRule type="duplicateValues" dxfId="0" priority="273"/>
    <cfRule type="duplicateValues" dxfId="0" priority="274" stopIfTrue="1"/>
    <cfRule type="duplicateValues" dxfId="0" priority="275"/>
    <cfRule type="duplicateValues" dxfId="0" priority="267"/>
    <cfRule type="duplicateValues" dxfId="0" priority="268"/>
    <cfRule type="duplicateValues" dxfId="0" priority="269"/>
    <cfRule type="duplicateValues" dxfId="0" priority="270"/>
    <cfRule type="duplicateValues" dxfId="0" priority="271"/>
    <cfRule type="duplicateValues" dxfId="0" priority="272"/>
  </conditionalFormatting>
  <conditionalFormatting sqref="K45">
    <cfRule type="duplicateValues" dxfId="0" priority="296"/>
    <cfRule type="duplicateValues" dxfId="0" priority="293"/>
    <cfRule type="duplicateValues" dxfId="0" priority="294" stopIfTrue="1"/>
    <cfRule type="duplicateValues" dxfId="0" priority="295"/>
    <cfRule type="duplicateValues" dxfId="0" priority="287"/>
    <cfRule type="duplicateValues" dxfId="0" priority="288"/>
    <cfRule type="duplicateValues" dxfId="0" priority="289"/>
    <cfRule type="duplicateValues" dxfId="0" priority="290"/>
    <cfRule type="duplicateValues" dxfId="0" priority="291"/>
    <cfRule type="duplicateValues" dxfId="0" priority="292"/>
    <cfRule type="duplicateValues" dxfId="0" priority="286"/>
    <cfRule type="duplicateValues" dxfId="0" priority="283"/>
    <cfRule type="duplicateValues" dxfId="0" priority="284" stopIfTrue="1"/>
    <cfRule type="duplicateValues" dxfId="0" priority="285"/>
    <cfRule type="duplicateValues" dxfId="0" priority="277"/>
    <cfRule type="duplicateValues" dxfId="0" priority="278"/>
    <cfRule type="duplicateValues" dxfId="0" priority="279"/>
    <cfRule type="duplicateValues" dxfId="0" priority="280"/>
    <cfRule type="duplicateValues" dxfId="0" priority="281"/>
    <cfRule type="duplicateValues" dxfId="0" priority="282"/>
  </conditionalFormatting>
  <conditionalFormatting sqref="H48">
    <cfRule type="duplicateValues" dxfId="0" priority="174"/>
    <cfRule type="duplicateValues" dxfId="0" priority="175" stopIfTrue="1"/>
    <cfRule type="duplicateValues" dxfId="0" priority="176"/>
    <cfRule type="duplicateValues" dxfId="0" priority="168"/>
    <cfRule type="duplicateValues" dxfId="0" priority="169"/>
    <cfRule type="duplicateValues" dxfId="0" priority="170"/>
    <cfRule type="duplicateValues" dxfId="0" priority="171"/>
    <cfRule type="duplicateValues" dxfId="0" priority="172"/>
    <cfRule type="duplicateValues" dxfId="0" priority="173"/>
    <cfRule type="duplicateValues" dxfId="0" priority="162"/>
  </conditionalFormatting>
  <conditionalFormatting sqref="J48:K48">
    <cfRule type="duplicateValues" dxfId="0" priority="186"/>
    <cfRule type="duplicateValues" dxfId="0" priority="183"/>
    <cfRule type="duplicateValues" dxfId="0" priority="184" stopIfTrue="1"/>
    <cfRule type="duplicateValues" dxfId="0" priority="185"/>
    <cfRule type="duplicateValues" dxfId="0" priority="177"/>
    <cfRule type="duplicateValues" dxfId="0" priority="178"/>
    <cfRule type="duplicateValues" dxfId="0" priority="179"/>
    <cfRule type="duplicateValues" dxfId="0" priority="180"/>
    <cfRule type="duplicateValues" dxfId="0" priority="181"/>
    <cfRule type="duplicateValues" dxfId="0" priority="182"/>
  </conditionalFormatting>
  <conditionalFormatting sqref="K48">
    <cfRule type="duplicateValues" dxfId="0" priority="206"/>
    <cfRule type="duplicateValues" dxfId="0" priority="203"/>
    <cfRule type="duplicateValues" dxfId="0" priority="204" stopIfTrue="1"/>
    <cfRule type="duplicateValues" dxfId="0" priority="205"/>
    <cfRule type="duplicateValues" dxfId="0" priority="197"/>
    <cfRule type="duplicateValues" dxfId="0" priority="198"/>
    <cfRule type="duplicateValues" dxfId="0" priority="199"/>
    <cfRule type="duplicateValues" dxfId="0" priority="200"/>
    <cfRule type="duplicateValues" dxfId="0" priority="201"/>
    <cfRule type="duplicateValues" dxfId="0" priority="202"/>
    <cfRule type="duplicateValues" dxfId="0" priority="196"/>
    <cfRule type="duplicateValues" dxfId="0" priority="193"/>
    <cfRule type="duplicateValues" dxfId="0" priority="194" stopIfTrue="1"/>
    <cfRule type="duplicateValues" dxfId="0" priority="195"/>
    <cfRule type="duplicateValues" dxfId="0" priority="187"/>
    <cfRule type="duplicateValues" dxfId="0" priority="188"/>
    <cfRule type="duplicateValues" dxfId="0" priority="189"/>
    <cfRule type="duplicateValues" dxfId="0" priority="190"/>
    <cfRule type="duplicateValues" dxfId="0" priority="191"/>
    <cfRule type="duplicateValues" dxfId="0" priority="192"/>
  </conditionalFormatting>
  <conditionalFormatting sqref="H49">
    <cfRule type="duplicateValues" dxfId="0" priority="129"/>
    <cfRule type="duplicateValues" dxfId="0" priority="130" stopIfTrue="1"/>
    <cfRule type="duplicateValues" dxfId="0" priority="131"/>
    <cfRule type="duplicateValues" dxfId="0" priority="123"/>
    <cfRule type="duplicateValues" dxfId="0" priority="124"/>
    <cfRule type="duplicateValues" dxfId="0" priority="125"/>
    <cfRule type="duplicateValues" dxfId="0" priority="126"/>
    <cfRule type="duplicateValues" dxfId="0" priority="127"/>
    <cfRule type="duplicateValues" dxfId="0" priority="128"/>
    <cfRule type="duplicateValues" dxfId="0" priority="117"/>
  </conditionalFormatting>
  <conditionalFormatting sqref="J49:K49">
    <cfRule type="duplicateValues" dxfId="0" priority="141"/>
    <cfRule type="duplicateValues" dxfId="0" priority="138"/>
    <cfRule type="duplicateValues" dxfId="0" priority="139" stopIfTrue="1"/>
    <cfRule type="duplicateValues" dxfId="0" priority="140"/>
    <cfRule type="duplicateValues" dxfId="0" priority="132"/>
    <cfRule type="duplicateValues" dxfId="0" priority="133"/>
    <cfRule type="duplicateValues" dxfId="0" priority="134"/>
    <cfRule type="duplicateValues" dxfId="0" priority="135"/>
    <cfRule type="duplicateValues" dxfId="0" priority="136"/>
    <cfRule type="duplicateValues" dxfId="0" priority="137"/>
  </conditionalFormatting>
  <conditionalFormatting sqref="K49">
    <cfRule type="duplicateValues" dxfId="0" priority="161"/>
    <cfRule type="duplicateValues" dxfId="0" priority="158"/>
    <cfRule type="duplicateValues" dxfId="0" priority="159" stopIfTrue="1"/>
    <cfRule type="duplicateValues" dxfId="0" priority="160"/>
    <cfRule type="duplicateValues" dxfId="0" priority="152"/>
    <cfRule type="duplicateValues" dxfId="0" priority="153"/>
    <cfRule type="duplicateValues" dxfId="0" priority="154"/>
    <cfRule type="duplicateValues" dxfId="0" priority="155"/>
    <cfRule type="duplicateValues" dxfId="0" priority="156"/>
    <cfRule type="duplicateValues" dxfId="0" priority="157"/>
    <cfRule type="duplicateValues" dxfId="0" priority="151"/>
    <cfRule type="duplicateValues" dxfId="0" priority="148"/>
    <cfRule type="duplicateValues" dxfId="0" priority="149" stopIfTrue="1"/>
    <cfRule type="duplicateValues" dxfId="0" priority="150"/>
    <cfRule type="duplicateValues" dxfId="0" priority="142"/>
    <cfRule type="duplicateValues" dxfId="0" priority="143"/>
    <cfRule type="duplicateValues" dxfId="0" priority="144"/>
    <cfRule type="duplicateValues" dxfId="0" priority="145"/>
    <cfRule type="duplicateValues" dxfId="0" priority="146"/>
    <cfRule type="duplicateValues" dxfId="0" priority="147"/>
  </conditionalFormatting>
  <conditionalFormatting sqref="H50">
    <cfRule type="duplicateValues" dxfId="0" priority="84"/>
    <cfRule type="duplicateValues" dxfId="0" priority="85" stopIfTrue="1"/>
    <cfRule type="duplicateValues" dxfId="0" priority="86"/>
    <cfRule type="duplicateValues" dxfId="0" priority="78"/>
    <cfRule type="duplicateValues" dxfId="0" priority="79"/>
    <cfRule type="duplicateValues" dxfId="0" priority="80"/>
    <cfRule type="duplicateValues" dxfId="0" priority="81"/>
    <cfRule type="duplicateValues" dxfId="0" priority="82"/>
    <cfRule type="duplicateValues" dxfId="0" priority="83"/>
    <cfRule type="duplicateValues" dxfId="0" priority="72"/>
  </conditionalFormatting>
  <conditionalFormatting sqref="J50:K50">
    <cfRule type="duplicateValues" dxfId="0" priority="96"/>
    <cfRule type="duplicateValues" dxfId="0" priority="93"/>
    <cfRule type="duplicateValues" dxfId="0" priority="94" stopIfTrue="1"/>
    <cfRule type="duplicateValues" dxfId="0" priority="95"/>
    <cfRule type="duplicateValues" dxfId="0" priority="87"/>
    <cfRule type="duplicateValues" dxfId="0" priority="88"/>
    <cfRule type="duplicateValues" dxfId="0" priority="89"/>
    <cfRule type="duplicateValues" dxfId="0" priority="90"/>
    <cfRule type="duplicateValues" dxfId="0" priority="91"/>
    <cfRule type="duplicateValues" dxfId="0" priority="92"/>
  </conditionalFormatting>
  <conditionalFormatting sqref="K50">
    <cfRule type="duplicateValues" dxfId="0" priority="116"/>
    <cfRule type="duplicateValues" dxfId="0" priority="113"/>
    <cfRule type="duplicateValues" dxfId="0" priority="114" stopIfTrue="1"/>
    <cfRule type="duplicateValues" dxfId="0" priority="115"/>
    <cfRule type="duplicateValues" dxfId="0" priority="107"/>
    <cfRule type="duplicateValues" dxfId="0" priority="108"/>
    <cfRule type="duplicateValues" dxfId="0" priority="109"/>
    <cfRule type="duplicateValues" dxfId="0" priority="110"/>
    <cfRule type="duplicateValues" dxfId="0" priority="111"/>
    <cfRule type="duplicateValues" dxfId="0" priority="112"/>
    <cfRule type="duplicateValues" dxfId="0" priority="106"/>
    <cfRule type="duplicateValues" dxfId="0" priority="103"/>
    <cfRule type="duplicateValues" dxfId="0" priority="104" stopIfTrue="1"/>
    <cfRule type="duplicateValues" dxfId="0" priority="105"/>
    <cfRule type="duplicateValues" dxfId="0" priority="97"/>
    <cfRule type="duplicateValues" dxfId="0" priority="98"/>
    <cfRule type="duplicateValues" dxfId="0" priority="99"/>
    <cfRule type="duplicateValues" dxfId="0" priority="100"/>
    <cfRule type="duplicateValues" dxfId="0" priority="101"/>
    <cfRule type="duplicateValues" dxfId="0" priority="102"/>
  </conditionalFormatting>
  <conditionalFormatting sqref="F2:F53">
    <cfRule type="duplicateValues" dxfId="0" priority="17112" stopIfTrue="1"/>
    <cfRule type="duplicateValues" dxfId="0" priority="17114"/>
    <cfRule type="duplicateValues" dxfId="0" priority="17115"/>
    <cfRule type="duplicateValues" dxfId="0" priority="17116"/>
    <cfRule type="duplicateValues" dxfId="0" priority="17117"/>
  </conditionalFormatting>
  <conditionalFormatting sqref="F54:F60">
    <cfRule type="duplicateValues" dxfId="0" priority="17377" stopIfTrue="1"/>
    <cfRule type="duplicateValues" dxfId="0" priority="17378"/>
    <cfRule type="duplicateValues" dxfId="0" priority="17379"/>
    <cfRule type="duplicateValues" dxfId="0" priority="17380"/>
    <cfRule type="duplicateValues" dxfId="0" priority="17381"/>
    <cfRule type="duplicateValues" dxfId="0" priority="17382" stopIfTrue="1"/>
    <cfRule type="duplicateValues" dxfId="0" priority="17383"/>
    <cfRule type="duplicateValues" dxfId="0" priority="17384"/>
    <cfRule type="duplicateValues" dxfId="0" priority="17385"/>
    <cfRule type="duplicateValues" dxfId="0" priority="17386"/>
  </conditionalFormatting>
  <conditionalFormatting sqref="H2:H33">
    <cfRule type="duplicateValues" dxfId="0" priority="17127"/>
    <cfRule type="duplicateValues" dxfId="0" priority="17128" stopIfTrue="1"/>
    <cfRule type="duplicateValues" dxfId="0" priority="17129"/>
    <cfRule type="duplicateValues" dxfId="0" priority="17130"/>
    <cfRule type="duplicateValues" dxfId="0" priority="17131"/>
    <cfRule type="duplicateValues" dxfId="0" priority="17132"/>
    <cfRule type="duplicateValues" dxfId="0" priority="17133"/>
    <cfRule type="duplicateValues" dxfId="0" priority="17134"/>
    <cfRule type="duplicateValues" dxfId="0" priority="17135"/>
  </conditionalFormatting>
  <conditionalFormatting sqref="H2:H36">
    <cfRule type="duplicateValues" dxfId="0" priority="17136"/>
  </conditionalFormatting>
  <conditionalFormatting sqref="H34:H36">
    <cfRule type="duplicateValues" dxfId="0" priority="734"/>
    <cfRule type="duplicateValues" dxfId="0" priority="735" stopIfTrue="1"/>
    <cfRule type="duplicateValues" dxfId="0" priority="736"/>
    <cfRule type="duplicateValues" dxfId="0" priority="728"/>
    <cfRule type="duplicateValues" dxfId="0" priority="729"/>
    <cfRule type="duplicateValues" dxfId="0" priority="730"/>
    <cfRule type="duplicateValues" dxfId="0" priority="731"/>
    <cfRule type="duplicateValues" dxfId="0" priority="732"/>
    <cfRule type="duplicateValues" dxfId="0" priority="733"/>
  </conditionalFormatting>
  <conditionalFormatting sqref="H35:H36">
    <cfRule type="duplicateValues" dxfId="0" priority="725"/>
    <cfRule type="duplicateValues" dxfId="0" priority="726" stopIfTrue="1"/>
    <cfRule type="duplicateValues" dxfId="0" priority="727"/>
    <cfRule type="duplicateValues" dxfId="0" priority="719"/>
    <cfRule type="duplicateValues" dxfId="0" priority="720"/>
    <cfRule type="duplicateValues" dxfId="0" priority="721"/>
    <cfRule type="duplicateValues" dxfId="0" priority="722"/>
    <cfRule type="duplicateValues" dxfId="0" priority="723"/>
    <cfRule type="duplicateValues" dxfId="0" priority="724"/>
  </conditionalFormatting>
  <conditionalFormatting sqref="H37:H38">
    <cfRule type="duplicateValues" dxfId="0" priority="598"/>
    <cfRule type="duplicateValues" dxfId="0" priority="599" stopIfTrue="1"/>
    <cfRule type="duplicateValues" dxfId="0" priority="600"/>
    <cfRule type="duplicateValues" dxfId="0" priority="592"/>
    <cfRule type="duplicateValues" dxfId="0" priority="593"/>
    <cfRule type="duplicateValues" dxfId="0" priority="594"/>
    <cfRule type="duplicateValues" dxfId="0" priority="595"/>
    <cfRule type="duplicateValues" dxfId="0" priority="596"/>
    <cfRule type="duplicateValues" dxfId="0" priority="597"/>
    <cfRule type="duplicateValues" dxfId="0" priority="568"/>
  </conditionalFormatting>
  <conditionalFormatting sqref="H46:H47">
    <cfRule type="duplicateValues" dxfId="0" priority="219"/>
    <cfRule type="duplicateValues" dxfId="0" priority="220" stopIfTrue="1"/>
    <cfRule type="duplicateValues" dxfId="0" priority="221"/>
    <cfRule type="duplicateValues" dxfId="0" priority="213"/>
    <cfRule type="duplicateValues" dxfId="0" priority="214"/>
    <cfRule type="duplicateValues" dxfId="0" priority="215"/>
    <cfRule type="duplicateValues" dxfId="0" priority="216"/>
    <cfRule type="duplicateValues" dxfId="0" priority="217"/>
    <cfRule type="duplicateValues" dxfId="0" priority="218"/>
    <cfRule type="duplicateValues" dxfId="0" priority="207"/>
  </conditionalFormatting>
  <conditionalFormatting sqref="H51:H60">
    <cfRule type="duplicateValues" dxfId="0" priority="64"/>
    <cfRule type="duplicateValues" dxfId="0" priority="65" stopIfTrue="1"/>
    <cfRule type="duplicateValues" dxfId="0" priority="66"/>
    <cfRule type="duplicateValues" dxfId="0" priority="58"/>
    <cfRule type="duplicateValues" dxfId="0" priority="59"/>
    <cfRule type="duplicateValues" dxfId="0" priority="60"/>
    <cfRule type="duplicateValues" dxfId="0" priority="61"/>
    <cfRule type="duplicateValues" dxfId="0" priority="62"/>
    <cfRule type="duplicateValues" dxfId="0" priority="63"/>
    <cfRule type="duplicateValues" dxfId="0" priority="57"/>
    <cfRule type="duplicateValues" dxfId="0" priority="24"/>
    <cfRule type="duplicateValues" dxfId="0" priority="25" stopIfTrue="1"/>
    <cfRule type="duplicateValues" dxfId="0" priority="26"/>
    <cfRule type="duplicateValues" dxfId="0" priority="18"/>
    <cfRule type="duplicateValues" dxfId="0" priority="19"/>
    <cfRule type="duplicateValues" dxfId="0" priority="20"/>
    <cfRule type="duplicateValues" dxfId="0" priority="21"/>
    <cfRule type="duplicateValues" dxfId="0" priority="22"/>
    <cfRule type="duplicateValues" dxfId="0" priority="23"/>
    <cfRule type="duplicateValues" dxfId="0" priority="12"/>
  </conditionalFormatting>
  <conditionalFormatting sqref="K46:K47">
    <cfRule type="duplicateValues" dxfId="0" priority="251"/>
    <cfRule type="duplicateValues" dxfId="0" priority="248"/>
    <cfRule type="duplicateValues" dxfId="0" priority="249" stopIfTrue="1"/>
    <cfRule type="duplicateValues" dxfId="0" priority="250"/>
    <cfRule type="duplicateValues" dxfId="0" priority="242"/>
    <cfRule type="duplicateValues" dxfId="0" priority="243"/>
    <cfRule type="duplicateValues" dxfId="0" priority="244"/>
    <cfRule type="duplicateValues" dxfId="0" priority="245"/>
    <cfRule type="duplicateValues" dxfId="0" priority="246"/>
    <cfRule type="duplicateValues" dxfId="0" priority="247"/>
    <cfRule type="duplicateValues" dxfId="0" priority="241"/>
    <cfRule type="duplicateValues" dxfId="0" priority="238"/>
    <cfRule type="duplicateValues" dxfId="0" priority="239" stopIfTrue="1"/>
    <cfRule type="duplicateValues" dxfId="0" priority="240"/>
    <cfRule type="duplicateValues" dxfId="0" priority="232"/>
    <cfRule type="duplicateValues" dxfId="0" priority="233"/>
    <cfRule type="duplicateValues" dxfId="0" priority="234"/>
    <cfRule type="duplicateValues" dxfId="0" priority="235"/>
    <cfRule type="duplicateValues" dxfId="0" priority="236"/>
    <cfRule type="duplicateValues" dxfId="0" priority="237"/>
  </conditionalFormatting>
  <conditionalFormatting sqref="K51:K60">
    <cfRule type="duplicateValues" dxfId="0" priority="56"/>
    <cfRule type="duplicateValues" dxfId="0" priority="53"/>
    <cfRule type="duplicateValues" dxfId="0" priority="54" stopIfTrue="1"/>
    <cfRule type="duplicateValues" dxfId="0" priority="55"/>
    <cfRule type="duplicateValues" dxfId="0" priority="47"/>
    <cfRule type="duplicateValues" dxfId="0" priority="48"/>
    <cfRule type="duplicateValues" dxfId="0" priority="49"/>
    <cfRule type="duplicateValues" dxfId="0" priority="50"/>
    <cfRule type="duplicateValues" dxfId="0" priority="51"/>
    <cfRule type="duplicateValues" dxfId="0" priority="52"/>
    <cfRule type="duplicateValues" dxfId="0" priority="46"/>
    <cfRule type="duplicateValues" dxfId="0" priority="43"/>
    <cfRule type="duplicateValues" dxfId="0" priority="44" stopIfTrue="1"/>
    <cfRule type="duplicateValues" dxfId="0" priority="45"/>
    <cfRule type="duplicateValues" dxfId="0" priority="37"/>
    <cfRule type="duplicateValues" dxfId="0" priority="38"/>
    <cfRule type="duplicateValues" dxfId="0" priority="39"/>
    <cfRule type="duplicateValues" dxfId="0" priority="40"/>
    <cfRule type="duplicateValues" dxfId="0" priority="41"/>
    <cfRule type="duplicateValues" dxfId="0" priority="42"/>
  </conditionalFormatting>
  <conditionalFormatting sqref="H61:H1048576 H1:H50">
    <cfRule type="duplicateValues" dxfId="0" priority="977"/>
    <cfRule type="duplicateValues" dxfId="0" priority="978" stopIfTrue="1"/>
    <cfRule type="duplicateValues" dxfId="0" priority="979"/>
    <cfRule type="duplicateValues" dxfId="0" priority="971"/>
    <cfRule type="duplicateValues" dxfId="0" priority="972"/>
    <cfRule type="duplicateValues" dxfId="0" priority="973"/>
    <cfRule type="duplicateValues" dxfId="0" priority="974"/>
    <cfRule type="duplicateValues" dxfId="0" priority="975"/>
    <cfRule type="duplicateValues" dxfId="0" priority="976"/>
    <cfRule type="duplicateValues" dxfId="0" priority="970"/>
  </conditionalFormatting>
  <conditionalFormatting sqref="F2:F53 F61:F1048576">
    <cfRule type="duplicateValues" dxfId="0" priority="984" stopIfTrue="1"/>
    <cfRule type="duplicateValues" dxfId="0" priority="980"/>
    <cfRule type="duplicateValues" dxfId="0" priority="981"/>
    <cfRule type="duplicateValues" dxfId="0" priority="982"/>
    <cfRule type="duplicateValues" dxfId="0" priority="983"/>
  </conditionalFormatting>
  <conditionalFormatting sqref="J16:K17">
    <cfRule type="duplicateValues" dxfId="0" priority="832"/>
    <cfRule type="duplicateValues" dxfId="0" priority="833" stopIfTrue="1"/>
    <cfRule type="duplicateValues" dxfId="0" priority="834"/>
    <cfRule type="duplicateValues" dxfId="0" priority="826"/>
    <cfRule type="duplicateValues" dxfId="0" priority="827"/>
    <cfRule type="duplicateValues" dxfId="0" priority="828"/>
    <cfRule type="duplicateValues" dxfId="0" priority="829"/>
    <cfRule type="duplicateValues" dxfId="0" priority="830"/>
    <cfRule type="duplicateValues" dxfId="0" priority="831"/>
    <cfRule type="duplicateValues" dxfId="0" priority="825"/>
  </conditionalFormatting>
  <conditionalFormatting sqref="J27:K28">
    <cfRule type="duplicateValues" dxfId="0" priority="792"/>
    <cfRule type="duplicateValues" dxfId="0" priority="793" stopIfTrue="1"/>
    <cfRule type="duplicateValues" dxfId="0" priority="794"/>
    <cfRule type="duplicateValues" dxfId="0" priority="786"/>
    <cfRule type="duplicateValues" dxfId="0" priority="787"/>
    <cfRule type="duplicateValues" dxfId="0" priority="788"/>
    <cfRule type="duplicateValues" dxfId="0" priority="789"/>
    <cfRule type="duplicateValues" dxfId="0" priority="790"/>
    <cfRule type="duplicateValues" dxfId="0" priority="791"/>
    <cfRule type="duplicateValues" dxfId="0" priority="785"/>
  </conditionalFormatting>
  <conditionalFormatting sqref="J29:K31">
    <cfRule type="duplicateValues" dxfId="0" priority="782"/>
    <cfRule type="duplicateValues" dxfId="0" priority="783" stopIfTrue="1"/>
    <cfRule type="duplicateValues" dxfId="0" priority="784"/>
    <cfRule type="duplicateValues" dxfId="0" priority="776"/>
    <cfRule type="duplicateValues" dxfId="0" priority="777"/>
    <cfRule type="duplicateValues" dxfId="0" priority="778"/>
    <cfRule type="duplicateValues" dxfId="0" priority="779"/>
    <cfRule type="duplicateValues" dxfId="0" priority="780"/>
    <cfRule type="duplicateValues" dxfId="0" priority="781"/>
    <cfRule type="duplicateValues" dxfId="0" priority="775"/>
  </conditionalFormatting>
  <conditionalFormatting sqref="J34:K36">
    <cfRule type="duplicateValues" dxfId="0" priority="764"/>
    <cfRule type="duplicateValues" dxfId="0" priority="761"/>
    <cfRule type="duplicateValues" dxfId="0" priority="762" stopIfTrue="1"/>
    <cfRule type="duplicateValues" dxfId="0" priority="763"/>
    <cfRule type="duplicateValues" dxfId="0" priority="755"/>
    <cfRule type="duplicateValues" dxfId="0" priority="756"/>
    <cfRule type="duplicateValues" dxfId="0" priority="757"/>
    <cfRule type="duplicateValues" dxfId="0" priority="758"/>
    <cfRule type="duplicateValues" dxfId="0" priority="759"/>
    <cfRule type="duplicateValues" dxfId="0" priority="760"/>
  </conditionalFormatting>
  <conditionalFormatting sqref="J35:K36">
    <cfRule type="duplicateValues" dxfId="0" priority="752"/>
    <cfRule type="duplicateValues" dxfId="0" priority="753" stopIfTrue="1"/>
    <cfRule type="duplicateValues" dxfId="0" priority="754"/>
    <cfRule type="duplicateValues" dxfId="0" priority="746"/>
    <cfRule type="duplicateValues" dxfId="0" priority="747"/>
    <cfRule type="duplicateValues" dxfId="0" priority="748"/>
    <cfRule type="duplicateValues" dxfId="0" priority="749"/>
    <cfRule type="duplicateValues" dxfId="0" priority="750"/>
    <cfRule type="duplicateValues" dxfId="0" priority="751"/>
  </conditionalFormatting>
  <conditionalFormatting sqref="J37:K38">
    <cfRule type="duplicateValues" dxfId="0" priority="628"/>
    <cfRule type="duplicateValues" dxfId="0" priority="625"/>
    <cfRule type="duplicateValues" dxfId="0" priority="626" stopIfTrue="1"/>
    <cfRule type="duplicateValues" dxfId="0" priority="627"/>
    <cfRule type="duplicateValues" dxfId="0" priority="619"/>
    <cfRule type="duplicateValues" dxfId="0" priority="620"/>
    <cfRule type="duplicateValues" dxfId="0" priority="621"/>
    <cfRule type="duplicateValues" dxfId="0" priority="622"/>
    <cfRule type="duplicateValues" dxfId="0" priority="623"/>
    <cfRule type="duplicateValues" dxfId="0" priority="624"/>
  </conditionalFormatting>
  <conditionalFormatting sqref="J41:K41 K42:K43">
    <cfRule type="duplicateValues" dxfId="0" priority="416"/>
    <cfRule type="duplicateValues" dxfId="0" priority="413"/>
    <cfRule type="duplicateValues" dxfId="0" priority="414" stopIfTrue="1"/>
    <cfRule type="duplicateValues" dxfId="0" priority="415"/>
    <cfRule type="duplicateValues" dxfId="0" priority="407"/>
    <cfRule type="duplicateValues" dxfId="0" priority="408"/>
    <cfRule type="duplicateValues" dxfId="0" priority="409"/>
    <cfRule type="duplicateValues" dxfId="0" priority="410"/>
    <cfRule type="duplicateValues" dxfId="0" priority="411"/>
    <cfRule type="duplicateValues" dxfId="0" priority="412"/>
  </conditionalFormatting>
  <conditionalFormatting sqref="J42:K42 K43">
    <cfRule type="duplicateValues" dxfId="0" priority="391"/>
    <cfRule type="duplicateValues" dxfId="0" priority="388"/>
    <cfRule type="duplicateValues" dxfId="0" priority="389" stopIfTrue="1"/>
    <cfRule type="duplicateValues" dxfId="0" priority="390"/>
    <cfRule type="duplicateValues" dxfId="0" priority="382"/>
    <cfRule type="duplicateValues" dxfId="0" priority="383"/>
    <cfRule type="duplicateValues" dxfId="0" priority="384"/>
    <cfRule type="duplicateValues" dxfId="0" priority="385"/>
    <cfRule type="duplicateValues" dxfId="0" priority="386"/>
    <cfRule type="duplicateValues" dxfId="0" priority="387"/>
  </conditionalFormatting>
  <conditionalFormatting sqref="J46:K47">
    <cfRule type="duplicateValues" dxfId="0" priority="231"/>
    <cfRule type="duplicateValues" dxfId="0" priority="228"/>
    <cfRule type="duplicateValues" dxfId="0" priority="229" stopIfTrue="1"/>
    <cfRule type="duplicateValues" dxfId="0" priority="230"/>
    <cfRule type="duplicateValues" dxfId="0" priority="222"/>
    <cfRule type="duplicateValues" dxfId="0" priority="223"/>
    <cfRule type="duplicateValues" dxfId="0" priority="224"/>
    <cfRule type="duplicateValues" dxfId="0" priority="225"/>
    <cfRule type="duplicateValues" dxfId="0" priority="226"/>
    <cfRule type="duplicateValues" dxfId="0" priority="227"/>
  </conditionalFormatting>
  <conditionalFormatting sqref="J51:K60">
    <cfRule type="duplicateValues" dxfId="0" priority="36"/>
    <cfRule type="duplicateValues" dxfId="0" priority="33"/>
    <cfRule type="duplicateValues" dxfId="0" priority="34" stopIfTrue="1"/>
    <cfRule type="duplicateValues" dxfId="0" priority="35"/>
    <cfRule type="duplicateValues" dxfId="0" priority="27"/>
    <cfRule type="duplicateValues" dxfId="0" priority="28"/>
    <cfRule type="duplicateValues" dxfId="0" priority="29"/>
    <cfRule type="duplicateValues" dxfId="0" priority="30"/>
    <cfRule type="duplicateValues" dxfId="0" priority="31"/>
    <cfRule type="duplicateValues" dxfId="0" priority="32"/>
  </conditionalFormatting>
  <hyperlinks>
    <hyperlink ref="M20" r:id="rId2" display="PDF"/>
    <hyperlink ref="M37:M38" r:id="rId3" display="PDF"/>
    <hyperlink ref="M39" r:id="rId4" display="PDF"/>
    <hyperlink ref="M40" r:id="rId5" display="PDF"/>
    <hyperlink ref="M41" r:id="rId6" display="PDF"/>
    <hyperlink ref="M42" r:id="rId7" display="PDF"/>
    <hyperlink ref="Q7" r:id="rId8" display="规格书&amp;承认书"/>
    <hyperlink ref="M43" r:id="rId9" display="PDF"/>
    <hyperlink ref="M44" r:id="rId10" display="PDF"/>
    <hyperlink ref="M45" r:id="rId11" display="PDF"/>
    <hyperlink ref="M46" r:id="rId12" display="PDF"/>
    <hyperlink ref="M47" r:id="rId13" display="PDF"/>
    <hyperlink ref="M11" r:id="rId14" display="PDF"/>
    <hyperlink ref="M48" r:id="rId15" display="PDF"/>
    <hyperlink ref="M49" r:id="rId16" display="PDF"/>
    <hyperlink ref="M50" r:id="rId17" display="PDF"/>
    <hyperlink ref="M51" r:id="rId18" display="PDF"/>
    <hyperlink ref="M52" r:id="rId19" display="PDF"/>
    <hyperlink ref="M53" r:id="rId20" display="PDF"/>
    <hyperlink ref="M54" r:id="rId21" display="PDF"/>
    <hyperlink ref="M56" r:id="rId22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2"/>
  <sheetViews>
    <sheetView workbookViewId="0">
      <pane ySplit="1" topLeftCell="A2" activePane="bottomLeft" state="frozen"/>
      <selection/>
      <selection pane="bottomLeft" activeCell="H5" sqref="H5"/>
    </sheetView>
  </sheetViews>
  <sheetFormatPr defaultColWidth="9" defaultRowHeight="13.5"/>
  <cols>
    <col min="1" max="1" width="5" style="5" customWidth="1"/>
    <col min="2" max="2" width="5.875" style="5" customWidth="1"/>
    <col min="3" max="3" width="13.125" style="5" customWidth="1"/>
    <col min="4" max="4" width="11" style="5" customWidth="1"/>
    <col min="5" max="5" width="8.875" style="5" customWidth="1"/>
    <col min="6" max="6" width="11.75" style="5" customWidth="1"/>
    <col min="7" max="7" width="21.375" style="6" customWidth="1"/>
    <col min="8" max="8" width="38.375" style="6" customWidth="1"/>
    <col min="9" max="9" width="16.625" style="5" customWidth="1"/>
    <col min="10" max="11" width="21.375" style="7" customWidth="1"/>
    <col min="12" max="12" width="5" style="8" customWidth="1"/>
  </cols>
  <sheetData>
    <row r="1" ht="29.25" customHeight="1" spans="1:12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6" t="s">
        <v>14</v>
      </c>
      <c r="K1" s="76" t="s">
        <v>53</v>
      </c>
      <c r="L1" s="21" t="s">
        <v>33</v>
      </c>
    </row>
    <row r="2" s="191" customFormat="1" ht="19.5" customHeight="1" spans="1:12">
      <c r="A2" s="13">
        <v>2</v>
      </c>
      <c r="B2" s="14" t="s">
        <v>56</v>
      </c>
      <c r="C2" s="14" t="s">
        <v>1461</v>
      </c>
      <c r="D2" s="14" t="s">
        <v>1462</v>
      </c>
      <c r="E2" s="14" t="s">
        <v>59</v>
      </c>
      <c r="F2" s="15" t="s">
        <v>1463</v>
      </c>
      <c r="G2" s="15" t="s">
        <v>1464</v>
      </c>
      <c r="H2" s="15" t="s">
        <v>1465</v>
      </c>
      <c r="I2" s="15"/>
      <c r="J2" s="23"/>
      <c r="K2" s="23"/>
      <c r="L2" s="24">
        <v>8</v>
      </c>
    </row>
    <row r="3" s="191" customFormat="1" ht="19.5" customHeight="1" spans="1:12">
      <c r="A3" s="13">
        <v>3</v>
      </c>
      <c r="B3" s="14" t="s">
        <v>56</v>
      </c>
      <c r="C3" s="14" t="s">
        <v>1461</v>
      </c>
      <c r="D3" s="14" t="s">
        <v>1462</v>
      </c>
      <c r="E3" s="14" t="s">
        <v>74</v>
      </c>
      <c r="F3" s="15" t="s">
        <v>1466</v>
      </c>
      <c r="G3" s="15" t="s">
        <v>1464</v>
      </c>
      <c r="H3" s="15" t="s">
        <v>1467</v>
      </c>
      <c r="I3" s="15"/>
      <c r="J3" s="23"/>
      <c r="K3" s="23"/>
      <c r="L3" s="24">
        <v>8</v>
      </c>
    </row>
    <row r="4" s="191" customFormat="1" ht="19.5" customHeight="1" spans="1:12">
      <c r="A4" s="13">
        <v>4</v>
      </c>
      <c r="B4" s="14" t="s">
        <v>56</v>
      </c>
      <c r="C4" s="14" t="s">
        <v>1461</v>
      </c>
      <c r="D4" s="14" t="s">
        <v>1462</v>
      </c>
      <c r="E4" s="14" t="s">
        <v>80</v>
      </c>
      <c r="F4" s="15" t="s">
        <v>1468</v>
      </c>
      <c r="G4" s="15" t="s">
        <v>1464</v>
      </c>
      <c r="H4" s="15" t="s">
        <v>1469</v>
      </c>
      <c r="I4" s="15"/>
      <c r="J4" s="23"/>
      <c r="K4" s="23"/>
      <c r="L4" s="24">
        <v>8</v>
      </c>
    </row>
    <row r="5" s="191" customFormat="1" ht="19.5" customHeight="1" spans="1:12">
      <c r="A5" s="13">
        <v>5</v>
      </c>
      <c r="B5" s="14" t="s">
        <v>56</v>
      </c>
      <c r="C5" s="14" t="s">
        <v>1461</v>
      </c>
      <c r="D5" s="14" t="s">
        <v>1462</v>
      </c>
      <c r="E5" s="14" t="s">
        <v>83</v>
      </c>
      <c r="F5" s="15" t="s">
        <v>1470</v>
      </c>
      <c r="G5" s="15" t="s">
        <v>1464</v>
      </c>
      <c r="H5" s="15" t="s">
        <v>1471</v>
      </c>
      <c r="I5" s="15"/>
      <c r="J5" s="23"/>
      <c r="K5" s="23"/>
      <c r="L5" s="24">
        <v>8</v>
      </c>
    </row>
    <row r="6" s="191" customFormat="1" ht="19.5" customHeight="1" spans="1:12">
      <c r="A6" s="13">
        <v>6</v>
      </c>
      <c r="B6" s="14" t="s">
        <v>56</v>
      </c>
      <c r="C6" s="14" t="s">
        <v>1461</v>
      </c>
      <c r="D6" s="14" t="s">
        <v>1462</v>
      </c>
      <c r="E6" s="14" t="s">
        <v>509</v>
      </c>
      <c r="F6" s="15" t="s">
        <v>1472</v>
      </c>
      <c r="G6" s="15" t="s">
        <v>1464</v>
      </c>
      <c r="H6" s="15" t="s">
        <v>1473</v>
      </c>
      <c r="I6" s="15"/>
      <c r="J6" s="23"/>
      <c r="K6" s="23"/>
      <c r="L6" s="24">
        <v>8</v>
      </c>
    </row>
    <row r="7" s="191" customFormat="1" ht="19.5" customHeight="1" spans="1:12">
      <c r="A7" s="13">
        <v>7</v>
      </c>
      <c r="B7" s="14" t="s">
        <v>56</v>
      </c>
      <c r="C7" s="14" t="s">
        <v>1461</v>
      </c>
      <c r="D7" s="14" t="s">
        <v>1462</v>
      </c>
      <c r="E7" s="14" t="s">
        <v>100</v>
      </c>
      <c r="F7" s="15" t="s">
        <v>1474</v>
      </c>
      <c r="G7" s="75" t="s">
        <v>1464</v>
      </c>
      <c r="H7" s="15" t="s">
        <v>1475</v>
      </c>
      <c r="I7" s="106"/>
      <c r="J7" s="23"/>
      <c r="K7" s="23"/>
      <c r="L7" s="24">
        <v>8</v>
      </c>
    </row>
    <row r="8" s="191" customFormat="1" ht="19.5" customHeight="1" spans="1:12">
      <c r="A8" s="13">
        <v>8</v>
      </c>
      <c r="B8" s="14" t="s">
        <v>56</v>
      </c>
      <c r="C8" s="14" t="s">
        <v>1461</v>
      </c>
      <c r="D8" s="14" t="s">
        <v>1462</v>
      </c>
      <c r="E8" s="14" t="s">
        <v>251</v>
      </c>
      <c r="F8" s="15" t="s">
        <v>1476</v>
      </c>
      <c r="G8" s="15" t="s">
        <v>1464</v>
      </c>
      <c r="H8" s="15" t="s">
        <v>1477</v>
      </c>
      <c r="I8" s="15"/>
      <c r="J8" s="23"/>
      <c r="K8" s="23"/>
      <c r="L8" s="24">
        <v>8</v>
      </c>
    </row>
    <row r="9" s="191" customFormat="1" ht="19.5" customHeight="1" spans="1:12">
      <c r="A9" s="13">
        <v>9</v>
      </c>
      <c r="B9" s="14" t="s">
        <v>56</v>
      </c>
      <c r="C9" s="14" t="s">
        <v>1461</v>
      </c>
      <c r="D9" s="14" t="s">
        <v>1462</v>
      </c>
      <c r="E9" s="14" t="s">
        <v>268</v>
      </c>
      <c r="F9" s="15" t="s">
        <v>1478</v>
      </c>
      <c r="G9" s="15" t="s">
        <v>1464</v>
      </c>
      <c r="H9" s="15" t="s">
        <v>1479</v>
      </c>
      <c r="I9" s="15"/>
      <c r="J9" s="23"/>
      <c r="K9" s="23"/>
      <c r="L9" s="24">
        <v>8</v>
      </c>
    </row>
    <row r="10" s="191" customFormat="1" ht="19.5" customHeight="1" spans="1:12">
      <c r="A10" s="13">
        <v>10</v>
      </c>
      <c r="B10" s="14" t="s">
        <v>56</v>
      </c>
      <c r="C10" s="14" t="s">
        <v>1461</v>
      </c>
      <c r="D10" s="14" t="s">
        <v>1462</v>
      </c>
      <c r="E10" s="14" t="s">
        <v>128</v>
      </c>
      <c r="F10" s="15" t="s">
        <v>1480</v>
      </c>
      <c r="G10" s="15" t="s">
        <v>1464</v>
      </c>
      <c r="H10" s="15" t="s">
        <v>1481</v>
      </c>
      <c r="I10" s="15"/>
      <c r="J10" s="23"/>
      <c r="K10" s="23"/>
      <c r="L10" s="24">
        <v>8</v>
      </c>
    </row>
    <row r="11" s="191" customFormat="1" ht="19.5" customHeight="1" spans="1:12">
      <c r="A11" s="13">
        <v>11</v>
      </c>
      <c r="B11" s="14" t="s">
        <v>56</v>
      </c>
      <c r="C11" s="14" t="s">
        <v>1461</v>
      </c>
      <c r="D11" s="14" t="s">
        <v>1462</v>
      </c>
      <c r="E11" s="14" t="s">
        <v>321</v>
      </c>
      <c r="F11" s="15" t="s">
        <v>1482</v>
      </c>
      <c r="G11" s="15" t="s">
        <v>1464</v>
      </c>
      <c r="H11" s="15" t="s">
        <v>1483</v>
      </c>
      <c r="I11" s="15"/>
      <c r="J11" s="23"/>
      <c r="K11" s="23"/>
      <c r="L11" s="24">
        <v>8</v>
      </c>
    </row>
    <row r="12" s="191" customFormat="1" ht="19.5" customHeight="1" spans="1:12">
      <c r="A12" s="13">
        <v>12</v>
      </c>
      <c r="B12" s="14" t="s">
        <v>56</v>
      </c>
      <c r="C12" s="14" t="s">
        <v>1461</v>
      </c>
      <c r="D12" s="14" t="s">
        <v>1462</v>
      </c>
      <c r="E12" s="14" t="s">
        <v>148</v>
      </c>
      <c r="F12" s="15" t="s">
        <v>1484</v>
      </c>
      <c r="G12" s="15" t="s">
        <v>1464</v>
      </c>
      <c r="H12" s="15" t="s">
        <v>1485</v>
      </c>
      <c r="I12" s="15"/>
      <c r="J12" s="23"/>
      <c r="K12" s="23"/>
      <c r="L12" s="24">
        <v>8</v>
      </c>
    </row>
    <row r="13" s="191" customFormat="1" ht="19.5" customHeight="1" spans="1:12">
      <c r="A13" s="13">
        <v>13</v>
      </c>
      <c r="B13" s="14" t="s">
        <v>56</v>
      </c>
      <c r="C13" s="14" t="s">
        <v>1461</v>
      </c>
      <c r="D13" s="14" t="s">
        <v>1462</v>
      </c>
      <c r="E13" s="14" t="s">
        <v>157</v>
      </c>
      <c r="F13" s="15" t="s">
        <v>1486</v>
      </c>
      <c r="G13" s="15" t="s">
        <v>1464</v>
      </c>
      <c r="H13" s="15" t="s">
        <v>1487</v>
      </c>
      <c r="I13" s="15"/>
      <c r="J13" s="23"/>
      <c r="K13" s="23"/>
      <c r="L13" s="24">
        <v>8</v>
      </c>
    </row>
    <row r="14" s="191" customFormat="1" ht="19.5" customHeight="1" spans="1:12">
      <c r="A14" s="13">
        <v>15</v>
      </c>
      <c r="B14" s="14"/>
      <c r="C14" s="14"/>
      <c r="D14" s="14" t="s">
        <v>1488</v>
      </c>
      <c r="E14" s="14"/>
      <c r="F14" s="15"/>
      <c r="G14" s="15"/>
      <c r="H14" s="15"/>
      <c r="I14" s="15"/>
      <c r="J14" s="23"/>
      <c r="K14" s="23"/>
      <c r="L14" s="24"/>
    </row>
    <row r="15" s="191" customFormat="1" ht="19.5" customHeight="1" spans="1:12">
      <c r="A15" s="13">
        <v>16</v>
      </c>
      <c r="B15" s="14" t="s">
        <v>56</v>
      </c>
      <c r="C15" s="14" t="s">
        <v>1461</v>
      </c>
      <c r="D15" s="14" t="s">
        <v>1489</v>
      </c>
      <c r="E15" s="14" t="s">
        <v>80</v>
      </c>
      <c r="F15" s="15" t="s">
        <v>1490</v>
      </c>
      <c r="G15" s="15" t="s">
        <v>1464</v>
      </c>
      <c r="H15" s="15" t="s">
        <v>1491</v>
      </c>
      <c r="I15" s="15"/>
      <c r="J15" s="23"/>
      <c r="K15" s="23"/>
      <c r="L15" s="24">
        <v>8</v>
      </c>
    </row>
    <row r="16" s="191" customFormat="1" ht="19.5" customHeight="1" spans="1:13">
      <c r="A16" s="13">
        <v>17</v>
      </c>
      <c r="B16" s="14" t="s">
        <v>56</v>
      </c>
      <c r="C16" s="14" t="s">
        <v>1461</v>
      </c>
      <c r="D16" s="14" t="s">
        <v>1489</v>
      </c>
      <c r="E16" s="14" t="s">
        <v>83</v>
      </c>
      <c r="F16" s="15" t="s">
        <v>1492</v>
      </c>
      <c r="G16" s="15" t="s">
        <v>1464</v>
      </c>
      <c r="H16" s="15" t="s">
        <v>1493</v>
      </c>
      <c r="I16" s="15" t="s">
        <v>63</v>
      </c>
      <c r="J16" s="23"/>
      <c r="K16" s="23"/>
      <c r="L16" s="24"/>
      <c r="M16" s="185" t="s">
        <v>54</v>
      </c>
    </row>
    <row r="17" s="79" customFormat="1" ht="19.5" customHeight="1" spans="1:12">
      <c r="A17" s="13">
        <v>18</v>
      </c>
      <c r="B17" s="14" t="s">
        <v>56</v>
      </c>
      <c r="C17" s="14" t="s">
        <v>1461</v>
      </c>
      <c r="D17" s="14" t="s">
        <v>1489</v>
      </c>
      <c r="E17" s="14" t="s">
        <v>100</v>
      </c>
      <c r="F17" s="15" t="s">
        <v>1494</v>
      </c>
      <c r="G17" s="15" t="s">
        <v>1464</v>
      </c>
      <c r="H17" s="15" t="s">
        <v>1495</v>
      </c>
      <c r="I17" s="15"/>
      <c r="J17" s="23"/>
      <c r="K17" s="23"/>
      <c r="L17" s="24">
        <v>8</v>
      </c>
    </row>
    <row r="18" s="191" customFormat="1" ht="19.5" customHeight="1" spans="1:12">
      <c r="A18" s="13">
        <v>19</v>
      </c>
      <c r="B18" s="14" t="s">
        <v>56</v>
      </c>
      <c r="C18" s="14" t="s">
        <v>1461</v>
      </c>
      <c r="D18" s="14" t="s">
        <v>1489</v>
      </c>
      <c r="E18" s="14" t="s">
        <v>157</v>
      </c>
      <c r="F18" s="15" t="s">
        <v>1496</v>
      </c>
      <c r="G18" s="15" t="s">
        <v>1464</v>
      </c>
      <c r="H18" s="15" t="s">
        <v>1497</v>
      </c>
      <c r="I18" s="15" t="s">
        <v>63</v>
      </c>
      <c r="J18" s="23"/>
      <c r="K18" s="23"/>
      <c r="L18" s="24"/>
    </row>
    <row r="19" s="191" customFormat="1" ht="19.5" customHeight="1" spans="1:12">
      <c r="A19" s="13"/>
      <c r="B19" s="14" t="s">
        <v>56</v>
      </c>
      <c r="C19" s="14" t="s">
        <v>1461</v>
      </c>
      <c r="D19" s="14" t="s">
        <v>1489</v>
      </c>
      <c r="E19" s="14" t="s">
        <v>496</v>
      </c>
      <c r="F19" s="15" t="s">
        <v>1498</v>
      </c>
      <c r="G19" s="15" t="s">
        <v>1464</v>
      </c>
      <c r="H19" s="15" t="s">
        <v>1499</v>
      </c>
      <c r="I19" s="15" t="s">
        <v>63</v>
      </c>
      <c r="J19" s="23"/>
      <c r="K19" s="23"/>
      <c r="L19" s="24">
        <v>8</v>
      </c>
    </row>
    <row r="20" ht="21.75" customHeight="1" spans="1:12">
      <c r="A20" s="13">
        <v>20</v>
      </c>
      <c r="B20" s="117"/>
      <c r="C20" s="117"/>
      <c r="D20" s="120" t="s">
        <v>1500</v>
      </c>
      <c r="E20" s="117"/>
      <c r="F20" s="15"/>
      <c r="G20" s="192"/>
      <c r="H20" s="192"/>
      <c r="I20" s="117"/>
      <c r="J20" s="87"/>
      <c r="K20" s="87"/>
      <c r="L20" s="193"/>
    </row>
    <row r="21" s="191" customFormat="1" ht="19.5" customHeight="1" spans="1:12">
      <c r="A21" s="13">
        <v>22</v>
      </c>
      <c r="B21" s="14" t="s">
        <v>56</v>
      </c>
      <c r="C21" s="14"/>
      <c r="D21" s="14" t="s">
        <v>1501</v>
      </c>
      <c r="E21" s="14" t="s">
        <v>917</v>
      </c>
      <c r="F21" s="15" t="s">
        <v>1502</v>
      </c>
      <c r="G21" s="15" t="s">
        <v>1503</v>
      </c>
      <c r="H21" s="15" t="s">
        <v>1504</v>
      </c>
      <c r="I21" s="15"/>
      <c r="J21" s="23"/>
      <c r="K21" s="23"/>
      <c r="L21" s="24">
        <v>8</v>
      </c>
    </row>
    <row r="22" s="191" customFormat="1" ht="19.5" customHeight="1" spans="1:12">
      <c r="A22" s="13">
        <v>23</v>
      </c>
      <c r="B22" s="14" t="s">
        <v>56</v>
      </c>
      <c r="C22" s="14"/>
      <c r="D22" s="14" t="s">
        <v>1501</v>
      </c>
      <c r="E22" s="14" t="s">
        <v>800</v>
      </c>
      <c r="F22" s="15" t="s">
        <v>1505</v>
      </c>
      <c r="G22" s="15" t="s">
        <v>1503</v>
      </c>
      <c r="H22" s="15" t="s">
        <v>1506</v>
      </c>
      <c r="I22" s="122" t="s">
        <v>63</v>
      </c>
      <c r="J22" s="23"/>
      <c r="K22" s="23"/>
      <c r="L22" s="24">
        <v>8</v>
      </c>
    </row>
  </sheetData>
  <autoFilter ref="A1:L22"/>
  <conditionalFormatting sqref="F1">
    <cfRule type="duplicateValues" dxfId="0" priority="1"/>
  </conditionalFormatting>
  <conditionalFormatting sqref="G1:H1">
    <cfRule type="duplicateValues" dxfId="0" priority="1121" stopIfTrue="1"/>
    <cfRule type="duplicateValues" dxfId="0" priority="1119"/>
    <cfRule type="duplicateValues" dxfId="0" priority="1120"/>
  </conditionalFormatting>
  <conditionalFormatting sqref="D20">
    <cfRule type="duplicateValues" dxfId="0" priority="27" stopIfTrue="1"/>
    <cfRule type="duplicateValues" dxfId="0" priority="23"/>
    <cfRule type="duplicateValues" dxfId="0" priority="24"/>
    <cfRule type="duplicateValues" dxfId="0" priority="25"/>
    <cfRule type="duplicateValues" dxfId="0" priority="26"/>
  </conditionalFormatting>
  <conditionalFormatting sqref="G22">
    <cfRule type="duplicateValues" dxfId="0" priority="1549" stopIfTrue="1"/>
  </conditionalFormatting>
  <conditionalFormatting sqref="F2:F1048576">
    <cfRule type="duplicateValues" dxfId="0" priority="7"/>
  </conditionalFormatting>
  <conditionalFormatting sqref="H$1:H$1048576">
    <cfRule type="duplicateValues" dxfId="0" priority="1530"/>
    <cfRule type="duplicateValues" dxfId="0" priority="1531" stopIfTrue="1"/>
    <cfRule type="duplicateValues" dxfId="0" priority="1532"/>
    <cfRule type="duplicateValues" dxfId="0" priority="1524"/>
    <cfRule type="duplicateValues" dxfId="0" priority="1525"/>
    <cfRule type="duplicateValues" dxfId="0" priority="1526"/>
    <cfRule type="duplicateValues" dxfId="0" priority="1527"/>
    <cfRule type="duplicateValues" dxfId="0" priority="1528"/>
    <cfRule type="duplicateValues" dxfId="0" priority="1529"/>
    <cfRule type="duplicateValues" dxfId="0" priority="1520"/>
  </conditionalFormatting>
  <conditionalFormatting sqref="H21:H22">
    <cfRule type="duplicateValues" dxfId="0" priority="17459"/>
    <cfRule type="duplicateValues" dxfId="0" priority="17460" stopIfTrue="1"/>
    <cfRule type="duplicateValues" dxfId="0" priority="17461"/>
    <cfRule type="duplicateValues" dxfId="0" priority="17462"/>
    <cfRule type="duplicateValues" dxfId="0" priority="17463"/>
    <cfRule type="duplicateValues" dxfId="0" priority="17464"/>
    <cfRule type="duplicateValues" dxfId="0" priority="17465"/>
    <cfRule type="duplicateValues" dxfId="0" priority="17466"/>
    <cfRule type="duplicateValues" dxfId="0" priority="17467"/>
    <cfRule type="duplicateValues" dxfId="0" priority="17468"/>
  </conditionalFormatting>
  <hyperlinks>
    <hyperlink ref="M16" r:id="rId1" display="规格书&amp;承认书"/>
  </hyperlinks>
  <pageMargins left="0.708333333333333" right="0.169444444444444" top="0.209722222222222" bottom="0.219444444444444" header="0.169444444444444" footer="0.159722222222222"/>
  <pageSetup paperSize="9" orientation="landscape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19"/>
  <sheetViews>
    <sheetView topLeftCell="B1" workbookViewId="0">
      <pane ySplit="1" topLeftCell="A2" activePane="bottomLeft" state="frozen"/>
      <selection/>
      <selection pane="bottomLeft" activeCell="G25" sqref="G25"/>
    </sheetView>
  </sheetViews>
  <sheetFormatPr defaultColWidth="9" defaultRowHeight="13.5"/>
  <cols>
    <col min="1" max="1" width="5" style="5" customWidth="1"/>
    <col min="2" max="2" width="5.875" style="5" customWidth="1"/>
    <col min="3" max="3" width="11.125" style="5" customWidth="1"/>
    <col min="4" max="4" width="8.5" style="129" customWidth="1"/>
    <col min="5" max="5" width="18.625" style="5" customWidth="1"/>
    <col min="6" max="6" width="11.75" style="5" customWidth="1"/>
    <col min="7" max="7" width="21.375" style="6" customWidth="1"/>
    <col min="8" max="8" width="38.375" style="6" customWidth="1"/>
    <col min="9" max="9" width="16.625" style="5" customWidth="1"/>
    <col min="10" max="11" width="21.375" style="7" customWidth="1"/>
    <col min="12" max="12" width="5" style="8" customWidth="1"/>
    <col min="13" max="13" width="9.625" style="8" customWidth="1"/>
  </cols>
  <sheetData>
    <row r="1" ht="29.25" customHeight="1" spans="1:13">
      <c r="A1" s="10" t="s">
        <v>6</v>
      </c>
      <c r="B1" s="11" t="s">
        <v>48</v>
      </c>
      <c r="C1" s="11" t="s">
        <v>49</v>
      </c>
      <c r="D1" s="2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6" t="s">
        <v>14</v>
      </c>
      <c r="K1" s="76" t="s">
        <v>53</v>
      </c>
      <c r="L1" s="21" t="s">
        <v>33</v>
      </c>
      <c r="M1" s="21" t="s">
        <v>706</v>
      </c>
    </row>
    <row r="2" ht="21" customHeight="1" spans="1:13">
      <c r="A2" s="13"/>
      <c r="B2" s="14"/>
      <c r="C2" s="14"/>
      <c r="D2" s="186" t="s">
        <v>1507</v>
      </c>
      <c r="E2" s="14"/>
      <c r="F2" s="15"/>
      <c r="G2" s="15"/>
      <c r="H2" s="15"/>
      <c r="I2" s="23"/>
      <c r="J2" s="88"/>
      <c r="K2" s="88"/>
      <c r="L2" s="24"/>
      <c r="M2" s="24"/>
    </row>
    <row r="3" ht="21" customHeight="1" spans="1:13">
      <c r="A3" s="13">
        <v>2</v>
      </c>
      <c r="B3" s="14" t="s">
        <v>56</v>
      </c>
      <c r="C3" s="14" t="s">
        <v>1218</v>
      </c>
      <c r="D3" s="16" t="s">
        <v>1219</v>
      </c>
      <c r="E3" s="14" t="s">
        <v>1508</v>
      </c>
      <c r="F3" s="15" t="s">
        <v>1509</v>
      </c>
      <c r="G3" s="187" t="s">
        <v>1510</v>
      </c>
      <c r="H3" s="187" t="s">
        <v>1511</v>
      </c>
      <c r="I3" s="23" t="s">
        <v>63</v>
      </c>
      <c r="J3" s="88"/>
      <c r="K3" s="88"/>
      <c r="L3" s="24">
        <v>2</v>
      </c>
      <c r="M3" s="52" t="s">
        <v>1512</v>
      </c>
    </row>
    <row r="4" ht="21" customHeight="1" spans="1:14">
      <c r="A4" s="13">
        <v>3</v>
      </c>
      <c r="B4" s="14" t="s">
        <v>56</v>
      </c>
      <c r="C4" s="14" t="s">
        <v>1218</v>
      </c>
      <c r="D4" s="16" t="s">
        <v>1219</v>
      </c>
      <c r="E4" s="14" t="s">
        <v>1513</v>
      </c>
      <c r="F4" s="15" t="s">
        <v>1514</v>
      </c>
      <c r="G4" s="188" t="s">
        <v>1510</v>
      </c>
      <c r="H4" s="187" t="s">
        <v>1515</v>
      </c>
      <c r="I4" s="95"/>
      <c r="J4" s="23"/>
      <c r="K4" s="23"/>
      <c r="L4" s="24">
        <v>2</v>
      </c>
      <c r="M4" s="52" t="s">
        <v>1512</v>
      </c>
      <c r="N4" s="185" t="s">
        <v>54</v>
      </c>
    </row>
    <row r="5" ht="21" customHeight="1" spans="1:13">
      <c r="A5" s="13">
        <v>4</v>
      </c>
      <c r="B5" s="14" t="s">
        <v>56</v>
      </c>
      <c r="C5" s="14" t="s">
        <v>1218</v>
      </c>
      <c r="D5" s="16" t="s">
        <v>1219</v>
      </c>
      <c r="E5" s="189" t="s">
        <v>1516</v>
      </c>
      <c r="F5" s="15" t="s">
        <v>1517</v>
      </c>
      <c r="G5" s="15" t="s">
        <v>1510</v>
      </c>
      <c r="H5" s="15" t="s">
        <v>1518</v>
      </c>
      <c r="I5" s="23" t="s">
        <v>63</v>
      </c>
      <c r="J5" s="88"/>
      <c r="K5" s="88"/>
      <c r="L5" s="24">
        <v>2</v>
      </c>
      <c r="M5" s="52" t="s">
        <v>1512</v>
      </c>
    </row>
    <row r="6" ht="21" customHeight="1" spans="1:13">
      <c r="A6" s="13">
        <v>5</v>
      </c>
      <c r="B6" s="14" t="s">
        <v>56</v>
      </c>
      <c r="C6" s="14" t="s">
        <v>1218</v>
      </c>
      <c r="D6" s="16" t="s">
        <v>1224</v>
      </c>
      <c r="E6" s="14" t="s">
        <v>1519</v>
      </c>
      <c r="F6" s="15" t="s">
        <v>1520</v>
      </c>
      <c r="G6" s="187" t="s">
        <v>1510</v>
      </c>
      <c r="H6" s="187" t="s">
        <v>1521</v>
      </c>
      <c r="I6" s="15" t="s">
        <v>63</v>
      </c>
      <c r="J6" s="23"/>
      <c r="K6" s="23"/>
      <c r="L6" s="24">
        <v>2</v>
      </c>
      <c r="M6" s="52" t="s">
        <v>1512</v>
      </c>
    </row>
    <row r="7" ht="21" customHeight="1" spans="1:13">
      <c r="A7" s="13">
        <v>6</v>
      </c>
      <c r="B7" s="14" t="s">
        <v>56</v>
      </c>
      <c r="C7" s="14" t="s">
        <v>1218</v>
      </c>
      <c r="D7" s="16" t="s">
        <v>1224</v>
      </c>
      <c r="E7" s="14" t="s">
        <v>1522</v>
      </c>
      <c r="F7" s="15" t="s">
        <v>1523</v>
      </c>
      <c r="G7" s="15" t="s">
        <v>1510</v>
      </c>
      <c r="H7" s="15" t="s">
        <v>1524</v>
      </c>
      <c r="I7" s="23" t="s">
        <v>63</v>
      </c>
      <c r="J7" s="88"/>
      <c r="K7" s="88"/>
      <c r="L7" s="24">
        <v>2</v>
      </c>
      <c r="M7" s="52" t="s">
        <v>1512</v>
      </c>
    </row>
    <row r="8" ht="21" customHeight="1" spans="1:13">
      <c r="A8" s="13">
        <v>7</v>
      </c>
      <c r="B8" s="14" t="s">
        <v>56</v>
      </c>
      <c r="C8" s="14" t="s">
        <v>1218</v>
      </c>
      <c r="D8" s="16" t="s">
        <v>1224</v>
      </c>
      <c r="E8" s="14" t="s">
        <v>1525</v>
      </c>
      <c r="F8" s="15" t="s">
        <v>1526</v>
      </c>
      <c r="G8" s="15" t="s">
        <v>1510</v>
      </c>
      <c r="H8" s="15" t="s">
        <v>1527</v>
      </c>
      <c r="I8" s="23" t="s">
        <v>63</v>
      </c>
      <c r="J8" s="88"/>
      <c r="K8" s="88"/>
      <c r="L8" s="24">
        <v>2</v>
      </c>
      <c r="M8" s="52" t="s">
        <v>1512</v>
      </c>
    </row>
    <row r="9" ht="21" customHeight="1" spans="1:13">
      <c r="A9" s="13">
        <v>8</v>
      </c>
      <c r="B9" s="14" t="s">
        <v>56</v>
      </c>
      <c r="C9" s="14" t="s">
        <v>1218</v>
      </c>
      <c r="D9" s="16" t="s">
        <v>1228</v>
      </c>
      <c r="E9" s="14" t="s">
        <v>1528</v>
      </c>
      <c r="F9" s="15" t="s">
        <v>1529</v>
      </c>
      <c r="G9" s="15" t="s">
        <v>1510</v>
      </c>
      <c r="H9" s="15" t="s">
        <v>1530</v>
      </c>
      <c r="I9" s="23" t="s">
        <v>63</v>
      </c>
      <c r="J9" s="88"/>
      <c r="K9" s="88"/>
      <c r="L9" s="24">
        <v>2</v>
      </c>
      <c r="M9" s="52" t="s">
        <v>1512</v>
      </c>
    </row>
    <row r="10" ht="21" customHeight="1" spans="1:14">
      <c r="A10" s="13"/>
      <c r="B10" s="14" t="s">
        <v>56</v>
      </c>
      <c r="C10" s="14" t="s">
        <v>1218</v>
      </c>
      <c r="D10" s="16" t="s">
        <v>1531</v>
      </c>
      <c r="E10" s="14" t="s">
        <v>299</v>
      </c>
      <c r="F10" s="15" t="s">
        <v>1532</v>
      </c>
      <c r="G10" s="15" t="s">
        <v>1510</v>
      </c>
      <c r="H10" s="15" t="s">
        <v>1533</v>
      </c>
      <c r="I10" s="23"/>
      <c r="J10" s="88"/>
      <c r="K10" s="88"/>
      <c r="L10" s="24">
        <v>2</v>
      </c>
      <c r="M10" s="52" t="s">
        <v>1534</v>
      </c>
      <c r="N10" t="s">
        <v>1535</v>
      </c>
    </row>
    <row r="11" s="36" customFormat="1" ht="21" customHeight="1" spans="1:13">
      <c r="A11" s="13"/>
      <c r="B11" s="14" t="s">
        <v>56</v>
      </c>
      <c r="C11" s="14" t="s">
        <v>1218</v>
      </c>
      <c r="D11" s="16" t="s">
        <v>1531</v>
      </c>
      <c r="E11" s="14" t="s">
        <v>1536</v>
      </c>
      <c r="F11" s="15" t="s">
        <v>1537</v>
      </c>
      <c r="G11" s="15" t="s">
        <v>1510</v>
      </c>
      <c r="H11" s="15" t="s">
        <v>1538</v>
      </c>
      <c r="I11" s="23" t="s">
        <v>1539</v>
      </c>
      <c r="J11" s="88"/>
      <c r="K11" s="88"/>
      <c r="L11" s="24">
        <v>2</v>
      </c>
      <c r="M11" s="52" t="s">
        <v>70</v>
      </c>
    </row>
    <row r="12" ht="21" customHeight="1" spans="1:13">
      <c r="A12" s="13"/>
      <c r="B12" s="14"/>
      <c r="C12" s="14"/>
      <c r="D12" s="186" t="s">
        <v>1540</v>
      </c>
      <c r="E12" s="14"/>
      <c r="F12" s="15"/>
      <c r="G12" s="15"/>
      <c r="H12" s="15"/>
      <c r="I12" s="23"/>
      <c r="J12" s="88"/>
      <c r="K12" s="88"/>
      <c r="L12" s="24"/>
      <c r="M12" s="24"/>
    </row>
    <row r="13" ht="21" customHeight="1" spans="1:13">
      <c r="A13" s="13">
        <v>1</v>
      </c>
      <c r="B13" s="14" t="s">
        <v>56</v>
      </c>
      <c r="C13" s="14" t="s">
        <v>1218</v>
      </c>
      <c r="D13" s="16" t="s">
        <v>1219</v>
      </c>
      <c r="E13" s="14" t="s">
        <v>1541</v>
      </c>
      <c r="F13" s="15" t="s">
        <v>1542</v>
      </c>
      <c r="G13" s="15" t="s">
        <v>1510</v>
      </c>
      <c r="H13" s="15" t="s">
        <v>1543</v>
      </c>
      <c r="I13" s="122" t="s">
        <v>63</v>
      </c>
      <c r="J13" s="23"/>
      <c r="K13" s="23"/>
      <c r="L13" s="24">
        <v>2</v>
      </c>
      <c r="M13" s="24"/>
    </row>
    <row r="14" ht="21" customHeight="1" spans="1:13">
      <c r="A14" s="13">
        <v>2</v>
      </c>
      <c r="B14" s="14" t="s">
        <v>56</v>
      </c>
      <c r="C14" s="14" t="s">
        <v>1218</v>
      </c>
      <c r="D14" s="16" t="s">
        <v>1544</v>
      </c>
      <c r="E14" s="14" t="s">
        <v>1545</v>
      </c>
      <c r="F14" s="15" t="s">
        <v>1546</v>
      </c>
      <c r="G14" s="15" t="s">
        <v>1510</v>
      </c>
      <c r="H14" s="15" t="s">
        <v>1547</v>
      </c>
      <c r="I14" s="122" t="s">
        <v>63</v>
      </c>
      <c r="J14" s="23"/>
      <c r="K14" s="23"/>
      <c r="L14" s="24">
        <v>2</v>
      </c>
      <c r="M14" s="24"/>
    </row>
    <row r="15" ht="21" customHeight="1" spans="1:13">
      <c r="A15" s="13">
        <v>3</v>
      </c>
      <c r="B15" s="14" t="s">
        <v>56</v>
      </c>
      <c r="C15" s="14" t="s">
        <v>1218</v>
      </c>
      <c r="D15" s="16" t="s">
        <v>1224</v>
      </c>
      <c r="E15" s="14" t="s">
        <v>1548</v>
      </c>
      <c r="F15" s="15" t="s">
        <v>1549</v>
      </c>
      <c r="G15" s="15" t="s">
        <v>1510</v>
      </c>
      <c r="H15" s="15" t="s">
        <v>1550</v>
      </c>
      <c r="I15" s="99" t="s">
        <v>63</v>
      </c>
      <c r="J15" s="51" t="s">
        <v>1551</v>
      </c>
      <c r="K15" s="51"/>
      <c r="L15" s="24">
        <v>2</v>
      </c>
      <c r="M15" s="24"/>
    </row>
    <row r="16" ht="21" customHeight="1" spans="1:13">
      <c r="A16" s="13">
        <v>4</v>
      </c>
      <c r="B16" s="14" t="s">
        <v>56</v>
      </c>
      <c r="C16" s="14" t="s">
        <v>1218</v>
      </c>
      <c r="D16" s="16" t="s">
        <v>1219</v>
      </c>
      <c r="E16" s="14" t="s">
        <v>1552</v>
      </c>
      <c r="F16" s="15" t="s">
        <v>1553</v>
      </c>
      <c r="G16" s="15" t="s">
        <v>1510</v>
      </c>
      <c r="H16" s="15" t="s">
        <v>1554</v>
      </c>
      <c r="I16" s="122" t="s">
        <v>63</v>
      </c>
      <c r="J16" s="23"/>
      <c r="K16" s="23"/>
      <c r="L16" s="24">
        <v>2</v>
      </c>
      <c r="M16" s="24"/>
    </row>
    <row r="17" ht="21" customHeight="1" spans="1:13">
      <c r="A17" s="13">
        <v>5</v>
      </c>
      <c r="B17" s="14" t="s">
        <v>56</v>
      </c>
      <c r="C17" s="14" t="s">
        <v>1218</v>
      </c>
      <c r="D17" s="16" t="s">
        <v>1224</v>
      </c>
      <c r="E17" s="190" t="s">
        <v>1555</v>
      </c>
      <c r="F17" s="15" t="s">
        <v>1556</v>
      </c>
      <c r="G17" s="187" t="s">
        <v>1510</v>
      </c>
      <c r="H17" s="187" t="s">
        <v>1557</v>
      </c>
      <c r="I17" s="99" t="s">
        <v>63</v>
      </c>
      <c r="J17" s="88"/>
      <c r="K17" s="88"/>
      <c r="L17" s="24">
        <v>2</v>
      </c>
      <c r="M17" s="24"/>
    </row>
    <row r="18" ht="21" customHeight="1" spans="1:13">
      <c r="A18" s="13">
        <v>6</v>
      </c>
      <c r="B18" s="14" t="s">
        <v>56</v>
      </c>
      <c r="C18" s="14" t="s">
        <v>1218</v>
      </c>
      <c r="D18" s="16" t="s">
        <v>1224</v>
      </c>
      <c r="E18" s="14" t="s">
        <v>1558</v>
      </c>
      <c r="F18" s="15" t="s">
        <v>1559</v>
      </c>
      <c r="G18" s="15" t="s">
        <v>1510</v>
      </c>
      <c r="H18" s="15" t="s">
        <v>1560</v>
      </c>
      <c r="I18" s="122" t="s">
        <v>63</v>
      </c>
      <c r="J18" s="23"/>
      <c r="K18" s="23"/>
      <c r="L18" s="24">
        <v>2</v>
      </c>
      <c r="M18" s="24"/>
    </row>
    <row r="19" spans="8:8">
      <c r="H19" s="6" t="s">
        <v>1561</v>
      </c>
    </row>
  </sheetData>
  <autoFilter ref="A1:L19"/>
  <conditionalFormatting sqref="F1">
    <cfRule type="duplicateValues" dxfId="0" priority="1"/>
  </conditionalFormatting>
  <conditionalFormatting sqref="F2:F1048576">
    <cfRule type="duplicateValues" dxfId="0" priority="17406"/>
  </conditionalFormatting>
  <conditionalFormatting sqref="H$1:H$1048576">
    <cfRule type="duplicateValues" dxfId="0" priority="1500"/>
    <cfRule type="duplicateValues" dxfId="0" priority="1501" stopIfTrue="1"/>
    <cfRule type="duplicateValues" dxfId="0" priority="1502"/>
    <cfRule type="duplicateValues" dxfId="0" priority="1494"/>
    <cfRule type="duplicateValues" dxfId="0" priority="1495"/>
    <cfRule type="duplicateValues" dxfId="0" priority="1496"/>
    <cfRule type="duplicateValues" dxfId="0" priority="1497"/>
    <cfRule type="duplicateValues" dxfId="0" priority="1498"/>
    <cfRule type="duplicateValues" dxfId="0" priority="1499"/>
    <cfRule type="duplicateValues" dxfId="0" priority="1490"/>
  </conditionalFormatting>
  <conditionalFormatting sqref="G1:H2">
    <cfRule type="duplicateValues" dxfId="0" priority="1091" stopIfTrue="1"/>
    <cfRule type="duplicateValues" dxfId="0" priority="1089"/>
    <cfRule type="duplicateValues" dxfId="0" priority="1090"/>
  </conditionalFormatting>
  <conditionalFormatting sqref="F23:F1048576 F2:F18">
    <cfRule type="duplicateValues" dxfId="0" priority="17387" stopIfTrue="1"/>
    <cfRule type="duplicateValues" dxfId="0" priority="17389"/>
    <cfRule type="duplicateValues" dxfId="0" priority="17390"/>
    <cfRule type="duplicateValues" dxfId="0" priority="17391"/>
    <cfRule type="duplicateValues" dxfId="0" priority="17392"/>
  </conditionalFormatting>
  <conditionalFormatting sqref="H9:H12 H4">
    <cfRule type="duplicateValues" dxfId="0" priority="1569"/>
    <cfRule type="duplicateValues" dxfId="0" priority="1570" stopIfTrue="1"/>
    <cfRule type="duplicateValues" dxfId="0" priority="1571"/>
    <cfRule type="duplicateValues" dxfId="0" priority="1575"/>
    <cfRule type="duplicateValues" dxfId="0" priority="1576"/>
    <cfRule type="duplicateValues" dxfId="0" priority="1577"/>
    <cfRule type="duplicateValues" dxfId="0" priority="1578"/>
    <cfRule type="duplicateValues" dxfId="0" priority="1579"/>
    <cfRule type="duplicateValues" dxfId="0" priority="1580"/>
  </conditionalFormatting>
  <hyperlinks>
    <hyperlink ref="M3" r:id="rId1" display="风华系列"/>
    <hyperlink ref="M4" r:id="rId1" display="风华系列"/>
    <hyperlink ref="M5" r:id="rId1" display="风华系列"/>
    <hyperlink ref="M6" r:id="rId1" display="风华系列"/>
    <hyperlink ref="M7" r:id="rId1" display="风华系列"/>
    <hyperlink ref="M8" r:id="rId1" display="风华系列"/>
    <hyperlink ref="M9" r:id="rId1" display="风华系列"/>
    <hyperlink ref="N4" r:id="rId2" display="规格书&amp;承认书"/>
    <hyperlink ref="M11" r:id="rId3" display="PDF"/>
  </hyperlinks>
  <pageMargins left="0.708333333333333" right="0.169444444444444" top="0.209722222222222" bottom="0.219444444444444" header="0.169444444444444" footer="0.159722222222222"/>
  <pageSetup paperSize="9" orientation="landscape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433"/>
  <sheetViews>
    <sheetView workbookViewId="0">
      <pane ySplit="1" topLeftCell="A385" activePane="bottomLeft" state="frozen"/>
      <selection/>
      <selection pane="bottomLeft" activeCell="G398" sqref="G398"/>
    </sheetView>
  </sheetViews>
  <sheetFormatPr defaultColWidth="9" defaultRowHeight="13.5"/>
  <cols>
    <col min="1" max="1" width="5" style="5" customWidth="1"/>
    <col min="2" max="2" width="5.875" style="5" customWidth="1"/>
    <col min="3" max="3" width="14.875" style="5" customWidth="1"/>
    <col min="4" max="4" width="14.5" style="5" customWidth="1"/>
    <col min="5" max="5" width="13.5" style="5" customWidth="1"/>
    <col min="6" max="6" width="15" style="6" customWidth="1"/>
    <col min="7" max="7" width="22.25" style="6" customWidth="1"/>
    <col min="8" max="8" width="12.875" style="145" customWidth="1"/>
    <col min="9" max="10" width="10.875" style="7" customWidth="1"/>
    <col min="11" max="11" width="5" style="32" customWidth="1"/>
    <col min="12" max="12" width="23.125" style="32" customWidth="1"/>
    <col min="13" max="13" width="5" style="32" customWidth="1"/>
    <col min="14" max="14" width="6.375" style="146" customWidth="1"/>
    <col min="15" max="15" width="15.25" style="22" customWidth="1"/>
    <col min="16" max="16" width="13.125" style="22" customWidth="1"/>
  </cols>
  <sheetData>
    <row r="1" ht="36.75" customHeight="1" spans="1:16">
      <c r="A1" s="107" t="s">
        <v>6</v>
      </c>
      <c r="B1" s="147" t="s">
        <v>48</v>
      </c>
      <c r="C1" s="11" t="s">
        <v>1562</v>
      </c>
      <c r="D1" s="11" t="s">
        <v>51</v>
      </c>
      <c r="E1" s="12" t="s">
        <v>52</v>
      </c>
      <c r="F1" s="11" t="s">
        <v>11</v>
      </c>
      <c r="G1" s="147" t="s">
        <v>12</v>
      </c>
      <c r="H1" s="147" t="s">
        <v>13</v>
      </c>
      <c r="I1" s="147" t="s">
        <v>14</v>
      </c>
      <c r="J1" s="147" t="s">
        <v>53</v>
      </c>
      <c r="K1" s="147" t="s">
        <v>33</v>
      </c>
      <c r="L1" s="147" t="s">
        <v>1563</v>
      </c>
      <c r="M1" s="147" t="s">
        <v>1564</v>
      </c>
      <c r="N1" s="165" t="s">
        <v>706</v>
      </c>
      <c r="O1" s="22" t="s">
        <v>1565</v>
      </c>
      <c r="P1" s="22" t="s">
        <v>16</v>
      </c>
    </row>
    <row r="2" ht="49.5" customHeight="1" spans="1:14">
      <c r="A2" s="148">
        <v>2</v>
      </c>
      <c r="B2" s="149" t="s">
        <v>632</v>
      </c>
      <c r="C2" s="150" t="s">
        <v>1566</v>
      </c>
      <c r="D2" s="150" t="s">
        <v>1567</v>
      </c>
      <c r="E2" s="150" t="s">
        <v>1568</v>
      </c>
      <c r="F2" s="150" t="s">
        <v>1566</v>
      </c>
      <c r="G2" s="151" t="s">
        <v>1567</v>
      </c>
      <c r="H2" s="149"/>
      <c r="I2" s="166"/>
      <c r="J2" s="166"/>
      <c r="K2" s="167">
        <v>18</v>
      </c>
      <c r="L2" s="167"/>
      <c r="M2" s="167"/>
      <c r="N2" s="168"/>
    </row>
    <row r="3" ht="49.5" customHeight="1" spans="1:14">
      <c r="A3" s="148">
        <v>3</v>
      </c>
      <c r="B3" s="149" t="s">
        <v>632</v>
      </c>
      <c r="C3" s="150" t="s">
        <v>1566</v>
      </c>
      <c r="D3" s="150" t="s">
        <v>1569</v>
      </c>
      <c r="E3" s="150" t="s">
        <v>1570</v>
      </c>
      <c r="F3" s="150" t="s">
        <v>1566</v>
      </c>
      <c r="G3" s="151" t="s">
        <v>1569</v>
      </c>
      <c r="H3" s="149"/>
      <c r="I3" s="166"/>
      <c r="J3" s="166"/>
      <c r="K3" s="167">
        <v>6</v>
      </c>
      <c r="L3" s="167"/>
      <c r="M3" s="167"/>
      <c r="N3" s="169" t="s">
        <v>70</v>
      </c>
    </row>
    <row r="4" ht="49.5" customHeight="1" spans="1:14">
      <c r="A4" s="148">
        <v>4</v>
      </c>
      <c r="B4" s="149" t="s">
        <v>632</v>
      </c>
      <c r="C4" s="150" t="s">
        <v>1566</v>
      </c>
      <c r="D4" s="150" t="s">
        <v>1571</v>
      </c>
      <c r="E4" s="150" t="s">
        <v>1572</v>
      </c>
      <c r="F4" s="150" t="s">
        <v>1566</v>
      </c>
      <c r="G4" s="151" t="s">
        <v>1571</v>
      </c>
      <c r="H4" s="149"/>
      <c r="I4" s="166"/>
      <c r="J4" s="166"/>
      <c r="K4" s="167">
        <v>6</v>
      </c>
      <c r="L4" s="167"/>
      <c r="M4" s="167"/>
      <c r="N4" s="169" t="s">
        <v>70</v>
      </c>
    </row>
    <row r="5" ht="49.5" customHeight="1" spans="1:15">
      <c r="A5" s="148">
        <v>5</v>
      </c>
      <c r="B5" s="149" t="s">
        <v>632</v>
      </c>
      <c r="C5" s="150"/>
      <c r="D5" s="150"/>
      <c r="E5" s="150" t="s">
        <v>1573</v>
      </c>
      <c r="F5" s="150" t="s">
        <v>1566</v>
      </c>
      <c r="G5" s="151" t="s">
        <v>1574</v>
      </c>
      <c r="H5" s="149"/>
      <c r="I5" s="166"/>
      <c r="J5" s="166"/>
      <c r="K5" s="167">
        <v>8</v>
      </c>
      <c r="L5" s="167"/>
      <c r="M5" s="167">
        <v>0</v>
      </c>
      <c r="N5" s="168"/>
      <c r="O5" s="22" t="s">
        <v>1575</v>
      </c>
    </row>
    <row r="6" ht="49.5" customHeight="1" spans="1:14">
      <c r="A6" s="148">
        <v>6</v>
      </c>
      <c r="B6" s="149" t="s">
        <v>56</v>
      </c>
      <c r="C6" s="149" t="s">
        <v>1576</v>
      </c>
      <c r="D6" s="149" t="s">
        <v>1577</v>
      </c>
      <c r="E6" s="150" t="s">
        <v>1578</v>
      </c>
      <c r="F6" s="151" t="s">
        <v>1579</v>
      </c>
      <c r="G6" s="150" t="s">
        <v>1580</v>
      </c>
      <c r="H6" s="149"/>
      <c r="I6" s="166" t="s">
        <v>1581</v>
      </c>
      <c r="J6" s="166"/>
      <c r="K6" s="167">
        <v>64</v>
      </c>
      <c r="L6" s="167"/>
      <c r="M6" s="167"/>
      <c r="N6" s="169" t="s">
        <v>70</v>
      </c>
    </row>
    <row r="7" ht="49.5" customHeight="1" spans="1:14">
      <c r="A7" s="148">
        <v>7</v>
      </c>
      <c r="B7" s="149" t="s">
        <v>56</v>
      </c>
      <c r="C7" s="149" t="s">
        <v>1582</v>
      </c>
      <c r="D7" s="149" t="s">
        <v>1583</v>
      </c>
      <c r="E7" s="150" t="s">
        <v>1584</v>
      </c>
      <c r="F7" s="151" t="s">
        <v>1579</v>
      </c>
      <c r="G7" s="151" t="s">
        <v>1585</v>
      </c>
      <c r="H7" s="149"/>
      <c r="I7" s="166"/>
      <c r="J7" s="166"/>
      <c r="K7" s="167">
        <v>48</v>
      </c>
      <c r="L7" s="167"/>
      <c r="M7" s="167"/>
      <c r="N7" s="169" t="s">
        <v>70</v>
      </c>
    </row>
    <row r="8" ht="49.5" customHeight="1" spans="1:16">
      <c r="A8" s="148">
        <v>8</v>
      </c>
      <c r="B8" s="149" t="s">
        <v>56</v>
      </c>
      <c r="C8" s="149"/>
      <c r="D8" s="149"/>
      <c r="E8" s="150" t="s">
        <v>1586</v>
      </c>
      <c r="F8" s="151" t="s">
        <v>1579</v>
      </c>
      <c r="G8" s="151" t="s">
        <v>1587</v>
      </c>
      <c r="H8" s="149"/>
      <c r="I8" s="166" t="s">
        <v>1581</v>
      </c>
      <c r="J8" s="166"/>
      <c r="K8" s="167">
        <v>80</v>
      </c>
      <c r="L8" s="167"/>
      <c r="M8" s="167">
        <v>3</v>
      </c>
      <c r="N8" s="169" t="s">
        <v>70</v>
      </c>
      <c r="O8" s="22" t="s">
        <v>1588</v>
      </c>
      <c r="P8" s="22" t="s">
        <v>1589</v>
      </c>
    </row>
    <row r="9" ht="49.5" customHeight="1" spans="1:16">
      <c r="A9" s="148">
        <v>9</v>
      </c>
      <c r="B9" s="149" t="s">
        <v>56</v>
      </c>
      <c r="C9" s="149"/>
      <c r="D9" s="149"/>
      <c r="E9" s="150" t="s">
        <v>1590</v>
      </c>
      <c r="F9" s="151" t="s">
        <v>1579</v>
      </c>
      <c r="G9" s="151" t="s">
        <v>1591</v>
      </c>
      <c r="H9" s="149"/>
      <c r="I9" s="166"/>
      <c r="J9" s="166"/>
      <c r="K9" s="167">
        <v>100</v>
      </c>
      <c r="L9" s="167"/>
      <c r="M9" s="167">
        <v>1</v>
      </c>
      <c r="N9" s="169" t="s">
        <v>70</v>
      </c>
      <c r="O9" s="22" t="s">
        <v>1592</v>
      </c>
      <c r="P9" s="22" t="s">
        <v>1593</v>
      </c>
    </row>
    <row r="10" ht="49.5" customHeight="1" spans="1:16">
      <c r="A10" s="148">
        <v>10</v>
      </c>
      <c r="B10" s="149" t="s">
        <v>56</v>
      </c>
      <c r="C10" s="149"/>
      <c r="D10" s="149"/>
      <c r="E10" s="150" t="s">
        <v>1594</v>
      </c>
      <c r="F10" s="151" t="s">
        <v>1579</v>
      </c>
      <c r="G10" s="151" t="s">
        <v>1595</v>
      </c>
      <c r="H10" s="149"/>
      <c r="I10" s="166"/>
      <c r="J10" s="166"/>
      <c r="K10" s="167">
        <v>32</v>
      </c>
      <c r="L10" s="167"/>
      <c r="M10" s="167">
        <v>73</v>
      </c>
      <c r="N10" s="169" t="s">
        <v>70</v>
      </c>
      <c r="O10" s="22" t="s">
        <v>1312</v>
      </c>
      <c r="P10" s="22" t="s">
        <v>1596</v>
      </c>
    </row>
    <row r="11" ht="49.5" customHeight="1" spans="1:16">
      <c r="A11" s="148">
        <v>11</v>
      </c>
      <c r="B11" s="149" t="s">
        <v>56</v>
      </c>
      <c r="C11" s="149"/>
      <c r="D11" s="149"/>
      <c r="E11" s="150" t="s">
        <v>1597</v>
      </c>
      <c r="F11" s="151" t="s">
        <v>1579</v>
      </c>
      <c r="G11" s="151" t="s">
        <v>1598</v>
      </c>
      <c r="H11" s="149"/>
      <c r="I11" s="166"/>
      <c r="J11" s="166"/>
      <c r="K11" s="167">
        <v>40</v>
      </c>
      <c r="L11" s="167"/>
      <c r="M11" s="167">
        <v>104</v>
      </c>
      <c r="N11" s="169" t="s">
        <v>70</v>
      </c>
      <c r="O11" s="22" t="s">
        <v>1312</v>
      </c>
      <c r="P11" s="22" t="s">
        <v>1599</v>
      </c>
    </row>
    <row r="12" ht="49.5" customHeight="1" spans="1:16">
      <c r="A12" s="148">
        <v>12</v>
      </c>
      <c r="B12" s="149" t="s">
        <v>56</v>
      </c>
      <c r="C12" s="149"/>
      <c r="D12" s="149"/>
      <c r="E12" s="150" t="s">
        <v>1600</v>
      </c>
      <c r="F12" s="151" t="s">
        <v>1579</v>
      </c>
      <c r="G12" s="151" t="s">
        <v>1601</v>
      </c>
      <c r="H12" s="149"/>
      <c r="I12" s="166"/>
      <c r="J12" s="166"/>
      <c r="K12" s="167">
        <v>8</v>
      </c>
      <c r="L12" s="167"/>
      <c r="M12" s="167">
        <v>31</v>
      </c>
      <c r="N12" s="169" t="s">
        <v>70</v>
      </c>
      <c r="O12" s="22" t="s">
        <v>1312</v>
      </c>
      <c r="P12" s="22" t="s">
        <v>1602</v>
      </c>
    </row>
    <row r="13" ht="49.5" customHeight="1" spans="1:16">
      <c r="A13" s="148">
        <v>13</v>
      </c>
      <c r="B13" s="149" t="s">
        <v>56</v>
      </c>
      <c r="C13" s="149"/>
      <c r="D13" s="149"/>
      <c r="E13" s="150" t="s">
        <v>1603</v>
      </c>
      <c r="F13" s="151" t="s">
        <v>1579</v>
      </c>
      <c r="G13" s="151" t="s">
        <v>1604</v>
      </c>
      <c r="H13" s="149"/>
      <c r="I13" s="166"/>
      <c r="J13" s="166"/>
      <c r="K13" s="167">
        <v>8</v>
      </c>
      <c r="L13" s="167"/>
      <c r="M13" s="167">
        <v>13</v>
      </c>
      <c r="N13" s="169" t="s">
        <v>70</v>
      </c>
      <c r="O13" s="22" t="s">
        <v>1605</v>
      </c>
      <c r="P13" s="22" t="s">
        <v>1606</v>
      </c>
    </row>
    <row r="14" ht="49.5" customHeight="1" spans="1:16">
      <c r="A14" s="148">
        <v>14</v>
      </c>
      <c r="B14" s="149" t="s">
        <v>56</v>
      </c>
      <c r="C14" s="149"/>
      <c r="D14" s="149"/>
      <c r="E14" s="150" t="s">
        <v>1607</v>
      </c>
      <c r="F14" s="151" t="s">
        <v>1579</v>
      </c>
      <c r="G14" s="151" t="s">
        <v>1608</v>
      </c>
      <c r="H14" s="149"/>
      <c r="I14" s="166"/>
      <c r="J14" s="166"/>
      <c r="K14" s="167">
        <v>24</v>
      </c>
      <c r="L14" s="167"/>
      <c r="M14" s="167">
        <v>190</v>
      </c>
      <c r="N14" s="169" t="s">
        <v>70</v>
      </c>
      <c r="O14" s="22" t="s">
        <v>1605</v>
      </c>
      <c r="P14" s="22" t="s">
        <v>1609</v>
      </c>
    </row>
    <row r="15" ht="49.5" customHeight="1" spans="1:15">
      <c r="A15" s="148">
        <v>15</v>
      </c>
      <c r="B15" s="149" t="s">
        <v>56</v>
      </c>
      <c r="C15" s="149"/>
      <c r="D15" s="149"/>
      <c r="E15" s="150" t="s">
        <v>1610</v>
      </c>
      <c r="F15" s="151" t="s">
        <v>1579</v>
      </c>
      <c r="G15" s="151" t="s">
        <v>1611</v>
      </c>
      <c r="H15" s="149"/>
      <c r="I15" s="166"/>
      <c r="J15" s="166"/>
      <c r="K15" s="167">
        <v>56</v>
      </c>
      <c r="L15" s="167"/>
      <c r="M15" s="167">
        <v>5</v>
      </c>
      <c r="N15" s="169" t="s">
        <v>70</v>
      </c>
      <c r="O15" s="22" t="s">
        <v>1612</v>
      </c>
    </row>
    <row r="16" ht="49.5" customHeight="1" spans="1:16">
      <c r="A16" s="148">
        <v>16</v>
      </c>
      <c r="B16" s="149" t="s">
        <v>56</v>
      </c>
      <c r="C16" s="149"/>
      <c r="D16" s="149"/>
      <c r="E16" s="150" t="s">
        <v>1613</v>
      </c>
      <c r="F16" s="151" t="s">
        <v>1579</v>
      </c>
      <c r="G16" s="151" t="s">
        <v>1614</v>
      </c>
      <c r="H16" s="149"/>
      <c r="I16" s="166"/>
      <c r="J16" s="166"/>
      <c r="K16" s="167">
        <v>100</v>
      </c>
      <c r="L16" s="167"/>
      <c r="M16" s="167">
        <v>1</v>
      </c>
      <c r="N16" s="169" t="s">
        <v>70</v>
      </c>
      <c r="O16" s="22" t="s">
        <v>1615</v>
      </c>
      <c r="P16" s="22" t="s">
        <v>1616</v>
      </c>
    </row>
    <row r="17" ht="49.5" customHeight="1" spans="1:14">
      <c r="A17" s="148">
        <v>17</v>
      </c>
      <c r="B17" s="149" t="s">
        <v>56</v>
      </c>
      <c r="C17" s="149" t="s">
        <v>1617</v>
      </c>
      <c r="D17" s="149" t="s">
        <v>1618</v>
      </c>
      <c r="E17" s="150" t="s">
        <v>1619</v>
      </c>
      <c r="F17" s="151" t="s">
        <v>1579</v>
      </c>
      <c r="G17" s="150" t="s">
        <v>1620</v>
      </c>
      <c r="H17" s="149"/>
      <c r="I17" s="166" t="s">
        <v>1581</v>
      </c>
      <c r="J17" s="166"/>
      <c r="K17" s="167">
        <v>80</v>
      </c>
      <c r="L17" s="167"/>
      <c r="M17" s="167"/>
      <c r="N17" s="169" t="s">
        <v>70</v>
      </c>
    </row>
    <row r="18" ht="49.5" customHeight="1" spans="1:16">
      <c r="A18" s="148">
        <v>18</v>
      </c>
      <c r="B18" s="149" t="s">
        <v>56</v>
      </c>
      <c r="C18" s="149"/>
      <c r="D18" s="149"/>
      <c r="E18" s="150" t="s">
        <v>1621</v>
      </c>
      <c r="F18" s="151" t="s">
        <v>1579</v>
      </c>
      <c r="G18" s="151" t="s">
        <v>1622</v>
      </c>
      <c r="H18" s="149"/>
      <c r="I18" s="166"/>
      <c r="J18" s="166"/>
      <c r="K18" s="167">
        <v>14</v>
      </c>
      <c r="L18" s="167"/>
      <c r="M18" s="167">
        <v>64</v>
      </c>
      <c r="N18" s="169" t="s">
        <v>70</v>
      </c>
      <c r="O18" s="22" t="s">
        <v>1623</v>
      </c>
      <c r="P18" s="22" t="s">
        <v>1624</v>
      </c>
    </row>
    <row r="19" ht="49.5" customHeight="1" spans="1:15">
      <c r="A19" s="148">
        <v>19</v>
      </c>
      <c r="B19" s="149" t="s">
        <v>56</v>
      </c>
      <c r="C19" s="149"/>
      <c r="D19" s="149"/>
      <c r="E19" s="150" t="s">
        <v>1625</v>
      </c>
      <c r="F19" s="151" t="s">
        <v>1579</v>
      </c>
      <c r="G19" s="151" t="s">
        <v>1626</v>
      </c>
      <c r="H19" s="149"/>
      <c r="I19" s="166"/>
      <c r="J19" s="166"/>
      <c r="K19" s="167">
        <v>64</v>
      </c>
      <c r="L19" s="167"/>
      <c r="M19" s="167">
        <v>0</v>
      </c>
      <c r="N19" s="168"/>
      <c r="O19" s="22" t="s">
        <v>1612</v>
      </c>
    </row>
    <row r="20" ht="49.5" customHeight="1" spans="1:14">
      <c r="A20" s="148">
        <v>20</v>
      </c>
      <c r="B20" s="149" t="s">
        <v>56</v>
      </c>
      <c r="C20" s="152" t="s">
        <v>1627</v>
      </c>
      <c r="D20" s="153" t="s">
        <v>1628</v>
      </c>
      <c r="E20" s="150" t="s">
        <v>1629</v>
      </c>
      <c r="F20" s="151" t="s">
        <v>1579</v>
      </c>
      <c r="G20" s="151" t="s">
        <v>1630</v>
      </c>
      <c r="H20" s="149"/>
      <c r="I20" s="166"/>
      <c r="J20" s="166"/>
      <c r="K20" s="167">
        <v>100</v>
      </c>
      <c r="L20" s="167"/>
      <c r="M20" s="167"/>
      <c r="N20" s="169" t="s">
        <v>70</v>
      </c>
    </row>
    <row r="21" ht="49.5" customHeight="1" spans="1:16">
      <c r="A21" s="148">
        <v>21</v>
      </c>
      <c r="B21" s="149" t="s">
        <v>56</v>
      </c>
      <c r="C21" s="149"/>
      <c r="D21" s="149"/>
      <c r="E21" s="150" t="s">
        <v>1631</v>
      </c>
      <c r="F21" s="151" t="s">
        <v>1579</v>
      </c>
      <c r="G21" s="151" t="s">
        <v>1632</v>
      </c>
      <c r="H21" s="149"/>
      <c r="I21" s="166"/>
      <c r="J21" s="166"/>
      <c r="K21" s="167">
        <v>100</v>
      </c>
      <c r="L21" s="167"/>
      <c r="M21" s="167">
        <v>3</v>
      </c>
      <c r="N21" s="169" t="s">
        <v>70</v>
      </c>
      <c r="O21" s="22" t="s">
        <v>1633</v>
      </c>
      <c r="P21" s="22" t="s">
        <v>1634</v>
      </c>
    </row>
    <row r="22" ht="49.5" customHeight="1" spans="1:14">
      <c r="A22" s="148">
        <v>22</v>
      </c>
      <c r="B22" s="149" t="s">
        <v>56</v>
      </c>
      <c r="C22" s="149" t="s">
        <v>1635</v>
      </c>
      <c r="D22" s="149" t="s">
        <v>1636</v>
      </c>
      <c r="E22" s="150" t="s">
        <v>1637</v>
      </c>
      <c r="F22" s="151" t="s">
        <v>1579</v>
      </c>
      <c r="G22" s="151" t="s">
        <v>1638</v>
      </c>
      <c r="H22" s="149"/>
      <c r="I22" s="166"/>
      <c r="J22" s="166"/>
      <c r="K22" s="167">
        <v>4</v>
      </c>
      <c r="L22" s="167"/>
      <c r="M22" s="167"/>
      <c r="N22" s="169" t="s">
        <v>70</v>
      </c>
    </row>
    <row r="23" ht="49.5" customHeight="1" spans="1:16">
      <c r="A23" s="148">
        <v>23</v>
      </c>
      <c r="B23" s="149" t="s">
        <v>56</v>
      </c>
      <c r="C23" s="149"/>
      <c r="D23" s="149"/>
      <c r="E23" s="150" t="s">
        <v>1639</v>
      </c>
      <c r="F23" s="151" t="s">
        <v>1579</v>
      </c>
      <c r="G23" s="151" t="s">
        <v>1640</v>
      </c>
      <c r="H23" s="149"/>
      <c r="I23" s="166"/>
      <c r="J23" s="166"/>
      <c r="K23" s="167">
        <v>4</v>
      </c>
      <c r="L23" s="167"/>
      <c r="M23" s="167">
        <v>670</v>
      </c>
      <c r="N23" s="169" t="s">
        <v>70</v>
      </c>
      <c r="O23" s="22" t="s">
        <v>1641</v>
      </c>
      <c r="P23" s="22" t="s">
        <v>1602</v>
      </c>
    </row>
    <row r="24" ht="49.5" customHeight="1" spans="1:16">
      <c r="A24" s="148">
        <v>24</v>
      </c>
      <c r="B24" s="149" t="s">
        <v>56</v>
      </c>
      <c r="C24" s="149" t="s">
        <v>1642</v>
      </c>
      <c r="D24" s="149" t="s">
        <v>1643</v>
      </c>
      <c r="E24" s="150" t="s">
        <v>1644</v>
      </c>
      <c r="F24" s="151" t="s">
        <v>1579</v>
      </c>
      <c r="G24" s="151" t="s">
        <v>1645</v>
      </c>
      <c r="H24" s="149"/>
      <c r="I24" s="170"/>
      <c r="J24" s="170"/>
      <c r="K24" s="167">
        <v>4</v>
      </c>
      <c r="L24" s="167"/>
      <c r="M24" s="167"/>
      <c r="N24" s="169" t="s">
        <v>70</v>
      </c>
      <c r="P24" s="22" t="s">
        <v>1646</v>
      </c>
    </row>
    <row r="25" ht="49.5" customHeight="1" spans="1:14">
      <c r="A25" s="148">
        <v>25</v>
      </c>
      <c r="B25" s="149" t="s">
        <v>56</v>
      </c>
      <c r="C25" s="154" t="s">
        <v>1647</v>
      </c>
      <c r="D25" s="155" t="s">
        <v>1648</v>
      </c>
      <c r="E25" s="150" t="s">
        <v>1649</v>
      </c>
      <c r="F25" s="156" t="s">
        <v>1579</v>
      </c>
      <c r="G25" s="150" t="s">
        <v>1650</v>
      </c>
      <c r="H25" s="157" t="s">
        <v>1651</v>
      </c>
      <c r="I25" s="171" t="s">
        <v>1652</v>
      </c>
      <c r="J25" s="171"/>
      <c r="K25" s="172">
        <v>8</v>
      </c>
      <c r="L25" s="172"/>
      <c r="M25" s="172"/>
      <c r="N25" s="169" t="s">
        <v>70</v>
      </c>
    </row>
    <row r="26" ht="49.5" customHeight="1" spans="1:14">
      <c r="A26" s="148">
        <v>38</v>
      </c>
      <c r="B26" s="149" t="s">
        <v>56</v>
      </c>
      <c r="C26" s="154" t="s">
        <v>1647</v>
      </c>
      <c r="D26" s="158" t="s">
        <v>1653</v>
      </c>
      <c r="E26" s="150" t="s">
        <v>1654</v>
      </c>
      <c r="F26" s="151" t="s">
        <v>1579</v>
      </c>
      <c r="G26" s="151" t="s">
        <v>1655</v>
      </c>
      <c r="H26" s="149" t="s">
        <v>1651</v>
      </c>
      <c r="I26" s="171" t="s">
        <v>1652</v>
      </c>
      <c r="J26" s="171"/>
      <c r="K26" s="167">
        <v>8</v>
      </c>
      <c r="L26" s="167"/>
      <c r="M26" s="167"/>
      <c r="N26" s="169" t="s">
        <v>70</v>
      </c>
    </row>
    <row r="27" ht="49.5" customHeight="1" spans="1:14">
      <c r="A27" s="148">
        <v>40</v>
      </c>
      <c r="B27" s="149" t="s">
        <v>56</v>
      </c>
      <c r="C27" s="159" t="s">
        <v>1656</v>
      </c>
      <c r="D27" s="160" t="s">
        <v>1657</v>
      </c>
      <c r="E27" s="150" t="s">
        <v>1658</v>
      </c>
      <c r="F27" s="151" t="s">
        <v>1579</v>
      </c>
      <c r="G27" s="151" t="s">
        <v>1659</v>
      </c>
      <c r="H27" s="149"/>
      <c r="I27" s="166"/>
      <c r="J27" s="166"/>
      <c r="K27" s="167">
        <v>32</v>
      </c>
      <c r="L27" s="167"/>
      <c r="M27" s="167"/>
      <c r="N27" s="169" t="s">
        <v>70</v>
      </c>
    </row>
    <row r="28" ht="49.5" customHeight="1" spans="1:16">
      <c r="A28" s="148">
        <v>41</v>
      </c>
      <c r="B28" s="149" t="s">
        <v>56</v>
      </c>
      <c r="C28" s="149"/>
      <c r="D28" s="149"/>
      <c r="E28" s="150" t="s">
        <v>1660</v>
      </c>
      <c r="F28" s="151" t="s">
        <v>1579</v>
      </c>
      <c r="G28" s="151" t="s">
        <v>1661</v>
      </c>
      <c r="H28" s="149"/>
      <c r="I28" s="166"/>
      <c r="J28" s="166"/>
      <c r="K28" s="167">
        <v>44</v>
      </c>
      <c r="L28" s="167"/>
      <c r="M28" s="167">
        <v>602</v>
      </c>
      <c r="N28" s="173" t="s">
        <v>70</v>
      </c>
      <c r="O28" s="22" t="s">
        <v>1662</v>
      </c>
      <c r="P28" s="22" t="s">
        <v>1593</v>
      </c>
    </row>
    <row r="29" ht="49.5" customHeight="1" spans="1:16">
      <c r="A29" s="148">
        <v>42</v>
      </c>
      <c r="B29" s="149" t="s">
        <v>56</v>
      </c>
      <c r="C29" s="149"/>
      <c r="D29" s="149"/>
      <c r="E29" s="150" t="s">
        <v>1663</v>
      </c>
      <c r="F29" s="151" t="s">
        <v>1579</v>
      </c>
      <c r="G29" s="151" t="s">
        <v>1664</v>
      </c>
      <c r="H29" s="149"/>
      <c r="I29" s="166"/>
      <c r="J29" s="166"/>
      <c r="K29" s="167">
        <v>44</v>
      </c>
      <c r="L29" s="167"/>
      <c r="M29" s="167">
        <v>400</v>
      </c>
      <c r="N29" s="169" t="s">
        <v>70</v>
      </c>
      <c r="O29" s="22" t="s">
        <v>1665</v>
      </c>
      <c r="P29" s="22" t="s">
        <v>1596</v>
      </c>
    </row>
    <row r="30" ht="49.5" customHeight="1" spans="1:14">
      <c r="A30" s="148">
        <v>43</v>
      </c>
      <c r="B30" s="149" t="s">
        <v>56</v>
      </c>
      <c r="C30" s="149" t="s">
        <v>1656</v>
      </c>
      <c r="D30" s="149" t="s">
        <v>1666</v>
      </c>
      <c r="E30" s="150" t="s">
        <v>1667</v>
      </c>
      <c r="F30" s="151" t="s">
        <v>1579</v>
      </c>
      <c r="G30" s="151" t="s">
        <v>1668</v>
      </c>
      <c r="H30" s="149"/>
      <c r="I30" s="166"/>
      <c r="J30" s="166"/>
      <c r="K30" s="167">
        <v>32</v>
      </c>
      <c r="L30" s="167"/>
      <c r="M30" s="167"/>
      <c r="N30" s="169" t="s">
        <v>70</v>
      </c>
    </row>
    <row r="31" ht="49.5" customHeight="1" spans="1:14">
      <c r="A31" s="148">
        <v>44</v>
      </c>
      <c r="B31" s="149" t="s">
        <v>56</v>
      </c>
      <c r="C31" s="149" t="s">
        <v>1647</v>
      </c>
      <c r="D31" s="149" t="s">
        <v>1669</v>
      </c>
      <c r="E31" s="150" t="s">
        <v>1670</v>
      </c>
      <c r="F31" s="151" t="s">
        <v>1579</v>
      </c>
      <c r="G31" s="151" t="s">
        <v>1671</v>
      </c>
      <c r="H31" s="149"/>
      <c r="I31" s="166"/>
      <c r="J31" s="166"/>
      <c r="K31" s="167">
        <v>8</v>
      </c>
      <c r="L31" s="167"/>
      <c r="M31" s="167"/>
      <c r="N31" s="169" t="s">
        <v>70</v>
      </c>
    </row>
    <row r="32" ht="49.5" customHeight="1" spans="1:16">
      <c r="A32" s="148">
        <v>45</v>
      </c>
      <c r="B32" s="149" t="s">
        <v>56</v>
      </c>
      <c r="C32" s="149"/>
      <c r="D32" s="149"/>
      <c r="E32" s="150" t="s">
        <v>1672</v>
      </c>
      <c r="F32" s="151" t="s">
        <v>1579</v>
      </c>
      <c r="G32" s="151" t="s">
        <v>1673</v>
      </c>
      <c r="H32" s="149"/>
      <c r="I32" s="166"/>
      <c r="J32" s="166"/>
      <c r="K32" s="167">
        <v>40</v>
      </c>
      <c r="L32" s="167"/>
      <c r="M32" s="167">
        <v>147</v>
      </c>
      <c r="N32" s="168"/>
      <c r="O32" s="22" t="s">
        <v>1674</v>
      </c>
      <c r="P32" s="22" t="s">
        <v>1675</v>
      </c>
    </row>
    <row r="33" ht="49.5" customHeight="1" spans="1:16">
      <c r="A33" s="148">
        <v>46</v>
      </c>
      <c r="B33" s="149" t="s">
        <v>56</v>
      </c>
      <c r="C33" s="149"/>
      <c r="D33" s="149"/>
      <c r="E33" s="150" t="s">
        <v>1676</v>
      </c>
      <c r="F33" s="151" t="s">
        <v>1579</v>
      </c>
      <c r="G33" s="151" t="s">
        <v>1677</v>
      </c>
      <c r="H33" s="149"/>
      <c r="I33" s="171" t="s">
        <v>1652</v>
      </c>
      <c r="J33" s="171"/>
      <c r="K33" s="167">
        <v>48</v>
      </c>
      <c r="L33" s="167"/>
      <c r="M33" s="167">
        <v>60</v>
      </c>
      <c r="N33" s="169" t="s">
        <v>70</v>
      </c>
      <c r="O33" s="22" t="s">
        <v>1641</v>
      </c>
      <c r="P33" s="22" t="s">
        <v>1593</v>
      </c>
    </row>
    <row r="34" ht="49.5" customHeight="1" spans="1:14">
      <c r="A34" s="148">
        <v>48</v>
      </c>
      <c r="B34" s="149" t="s">
        <v>56</v>
      </c>
      <c r="C34" s="149" t="s">
        <v>1678</v>
      </c>
      <c r="D34" s="149" t="s">
        <v>1679</v>
      </c>
      <c r="E34" s="150" t="s">
        <v>1680</v>
      </c>
      <c r="F34" s="151" t="s">
        <v>1579</v>
      </c>
      <c r="G34" s="151" t="s">
        <v>1681</v>
      </c>
      <c r="H34" s="149"/>
      <c r="I34" s="166"/>
      <c r="J34" s="166"/>
      <c r="K34" s="167">
        <v>10</v>
      </c>
      <c r="L34" s="167"/>
      <c r="M34" s="167"/>
      <c r="N34" s="169" t="s">
        <v>70</v>
      </c>
    </row>
    <row r="35" ht="49.5" customHeight="1" spans="1:14">
      <c r="A35" s="148">
        <v>49</v>
      </c>
      <c r="B35" s="149" t="s">
        <v>56</v>
      </c>
      <c r="C35" s="149" t="s">
        <v>1682</v>
      </c>
      <c r="D35" s="149" t="s">
        <v>1683</v>
      </c>
      <c r="E35" s="150" t="s">
        <v>1684</v>
      </c>
      <c r="F35" s="151" t="s">
        <v>1579</v>
      </c>
      <c r="G35" s="151" t="s">
        <v>1685</v>
      </c>
      <c r="H35" s="149"/>
      <c r="I35" s="166"/>
      <c r="J35" s="166"/>
      <c r="K35" s="167">
        <v>16</v>
      </c>
      <c r="L35" s="167"/>
      <c r="M35" s="167"/>
      <c r="N35" s="169" t="s">
        <v>70</v>
      </c>
    </row>
    <row r="36" ht="49.5" customHeight="1" spans="1:16">
      <c r="A36" s="148">
        <v>50</v>
      </c>
      <c r="B36" s="149" t="s">
        <v>56</v>
      </c>
      <c r="C36" s="149" t="s">
        <v>1686</v>
      </c>
      <c r="D36" s="149" t="s">
        <v>1687</v>
      </c>
      <c r="E36" s="150" t="s">
        <v>1688</v>
      </c>
      <c r="F36" s="151" t="s">
        <v>1579</v>
      </c>
      <c r="G36" s="151" t="s">
        <v>1689</v>
      </c>
      <c r="H36" s="149"/>
      <c r="I36" s="166"/>
      <c r="J36" s="166"/>
      <c r="K36" s="167">
        <v>3</v>
      </c>
      <c r="L36" s="167"/>
      <c r="M36" s="167">
        <v>11</v>
      </c>
      <c r="N36" s="169" t="s">
        <v>70</v>
      </c>
      <c r="O36" s="22" t="s">
        <v>1690</v>
      </c>
      <c r="P36" s="22" t="s">
        <v>1691</v>
      </c>
    </row>
    <row r="37" ht="49.5" customHeight="1" spans="1:14">
      <c r="A37" s="148">
        <v>51</v>
      </c>
      <c r="B37" s="149" t="s">
        <v>56</v>
      </c>
      <c r="C37" s="149" t="s">
        <v>1686</v>
      </c>
      <c r="D37" s="149" t="s">
        <v>1692</v>
      </c>
      <c r="E37" s="150" t="s">
        <v>1693</v>
      </c>
      <c r="F37" s="151" t="s">
        <v>1579</v>
      </c>
      <c r="G37" s="151" t="s">
        <v>1694</v>
      </c>
      <c r="H37" s="149"/>
      <c r="I37" s="166"/>
      <c r="J37" s="166"/>
      <c r="K37" s="167">
        <v>3</v>
      </c>
      <c r="L37" s="167"/>
      <c r="M37" s="167"/>
      <c r="N37" s="169" t="s">
        <v>70</v>
      </c>
    </row>
    <row r="38" ht="49.5" customHeight="1" spans="1:14">
      <c r="A38" s="148">
        <v>52</v>
      </c>
      <c r="B38" s="149" t="s">
        <v>56</v>
      </c>
      <c r="C38" s="152" t="s">
        <v>1695</v>
      </c>
      <c r="D38" s="149" t="s">
        <v>1696</v>
      </c>
      <c r="E38" s="150" t="s">
        <v>1697</v>
      </c>
      <c r="F38" s="151" t="s">
        <v>1579</v>
      </c>
      <c r="G38" s="151" t="s">
        <v>1698</v>
      </c>
      <c r="H38" s="149"/>
      <c r="I38" s="166"/>
      <c r="J38" s="166"/>
      <c r="K38" s="167">
        <v>28</v>
      </c>
      <c r="L38" s="167"/>
      <c r="M38" s="167"/>
      <c r="N38" s="169" t="s">
        <v>70</v>
      </c>
    </row>
    <row r="39" ht="49.5" customHeight="1" spans="1:16">
      <c r="A39" s="148">
        <v>53</v>
      </c>
      <c r="B39" s="149" t="s">
        <v>56</v>
      </c>
      <c r="C39" s="149"/>
      <c r="D39" s="149"/>
      <c r="E39" s="150" t="s">
        <v>1699</v>
      </c>
      <c r="F39" s="151" t="s">
        <v>1579</v>
      </c>
      <c r="G39" s="151" t="s">
        <v>1700</v>
      </c>
      <c r="H39" s="149"/>
      <c r="I39" s="166"/>
      <c r="J39" s="166"/>
      <c r="K39" s="167">
        <v>4</v>
      </c>
      <c r="L39" s="167"/>
      <c r="M39" s="167">
        <v>493</v>
      </c>
      <c r="N39" s="169" t="s">
        <v>70</v>
      </c>
      <c r="O39" s="22" t="s">
        <v>1701</v>
      </c>
      <c r="P39" s="22" t="s">
        <v>1702</v>
      </c>
    </row>
    <row r="40" ht="49.5" customHeight="1" spans="1:14">
      <c r="A40" s="148">
        <v>54</v>
      </c>
      <c r="B40" s="149" t="s">
        <v>56</v>
      </c>
      <c r="C40" s="154" t="s">
        <v>1703</v>
      </c>
      <c r="D40" s="155" t="s">
        <v>1704</v>
      </c>
      <c r="E40" s="150" t="s">
        <v>1705</v>
      </c>
      <c r="F40" s="151" t="s">
        <v>1579</v>
      </c>
      <c r="G40" s="151" t="s">
        <v>1706</v>
      </c>
      <c r="H40" s="149"/>
      <c r="I40" s="166"/>
      <c r="J40" s="166"/>
      <c r="K40" s="167">
        <v>3</v>
      </c>
      <c r="L40" s="167"/>
      <c r="M40" s="167"/>
      <c r="N40" s="169" t="s">
        <v>70</v>
      </c>
    </row>
    <row r="41" ht="49.5" customHeight="1" spans="1:14">
      <c r="A41" s="148">
        <v>55</v>
      </c>
      <c r="B41" s="149" t="s">
        <v>56</v>
      </c>
      <c r="C41" s="149" t="s">
        <v>1617</v>
      </c>
      <c r="D41" s="149" t="s">
        <v>1707</v>
      </c>
      <c r="E41" s="150" t="s">
        <v>1708</v>
      </c>
      <c r="F41" s="151" t="s">
        <v>1579</v>
      </c>
      <c r="G41" s="151" t="s">
        <v>1709</v>
      </c>
      <c r="H41" s="149"/>
      <c r="I41" s="166" t="s">
        <v>1581</v>
      </c>
      <c r="J41" s="166"/>
      <c r="K41" s="167">
        <v>80</v>
      </c>
      <c r="L41" s="167"/>
      <c r="M41" s="167"/>
      <c r="N41" s="173" t="s">
        <v>70</v>
      </c>
    </row>
    <row r="42" ht="49.5" customHeight="1" spans="1:14">
      <c r="A42" s="148">
        <v>56</v>
      </c>
      <c r="B42" s="149" t="s">
        <v>56</v>
      </c>
      <c r="C42" s="149" t="s">
        <v>1710</v>
      </c>
      <c r="D42" s="149" t="s">
        <v>1711</v>
      </c>
      <c r="E42" s="150" t="s">
        <v>1712</v>
      </c>
      <c r="F42" s="151" t="s">
        <v>1579</v>
      </c>
      <c r="G42" s="151" t="s">
        <v>1713</v>
      </c>
      <c r="H42" s="149"/>
      <c r="I42" s="166" t="s">
        <v>1581</v>
      </c>
      <c r="J42" s="166"/>
      <c r="K42" s="167">
        <v>128</v>
      </c>
      <c r="L42" s="167"/>
      <c r="M42" s="167"/>
      <c r="N42" s="169" t="s">
        <v>70</v>
      </c>
    </row>
    <row r="43" ht="49.5" customHeight="1" spans="1:14">
      <c r="A43" s="148">
        <v>57</v>
      </c>
      <c r="B43" s="149" t="s">
        <v>56</v>
      </c>
      <c r="C43" s="149" t="s">
        <v>1714</v>
      </c>
      <c r="D43" s="149" t="s">
        <v>1715</v>
      </c>
      <c r="E43" s="150" t="s">
        <v>1716</v>
      </c>
      <c r="F43" s="151" t="s">
        <v>1579</v>
      </c>
      <c r="G43" s="151" t="s">
        <v>1717</v>
      </c>
      <c r="H43" s="149"/>
      <c r="I43" s="166" t="s">
        <v>1581</v>
      </c>
      <c r="J43" s="166"/>
      <c r="K43" s="167">
        <v>128</v>
      </c>
      <c r="L43" s="167"/>
      <c r="M43" s="167"/>
      <c r="N43" s="169" t="s">
        <v>70</v>
      </c>
    </row>
    <row r="44" ht="49.5" customHeight="1" spans="1:14">
      <c r="A44" s="148">
        <v>58</v>
      </c>
      <c r="B44" s="149" t="s">
        <v>56</v>
      </c>
      <c r="C44" s="149" t="s">
        <v>1718</v>
      </c>
      <c r="D44" s="149" t="s">
        <v>1719</v>
      </c>
      <c r="E44" s="150" t="s">
        <v>1720</v>
      </c>
      <c r="F44" s="151" t="s">
        <v>1579</v>
      </c>
      <c r="G44" s="151" t="s">
        <v>1721</v>
      </c>
      <c r="H44" s="149"/>
      <c r="I44" s="166" t="s">
        <v>1722</v>
      </c>
      <c r="J44" s="166"/>
      <c r="K44" s="167">
        <v>64</v>
      </c>
      <c r="L44" s="167"/>
      <c r="M44" s="167"/>
      <c r="N44" s="169" t="s">
        <v>70</v>
      </c>
    </row>
    <row r="45" s="144" customFormat="1" ht="49.5" customHeight="1" spans="1:16">
      <c r="A45" s="161">
        <v>68</v>
      </c>
      <c r="B45" s="162" t="s">
        <v>56</v>
      </c>
      <c r="C45" s="162" t="s">
        <v>1647</v>
      </c>
      <c r="D45" s="162" t="s">
        <v>1723</v>
      </c>
      <c r="E45" s="150" t="s">
        <v>1724</v>
      </c>
      <c r="F45" s="163" t="s">
        <v>1725</v>
      </c>
      <c r="G45" s="163" t="s">
        <v>1726</v>
      </c>
      <c r="H45" s="162" t="s">
        <v>1727</v>
      </c>
      <c r="I45" s="174" t="s">
        <v>1728</v>
      </c>
      <c r="J45" s="174"/>
      <c r="K45" s="167">
        <v>8</v>
      </c>
      <c r="L45" s="167"/>
      <c r="M45" s="167"/>
      <c r="N45" s="169" t="s">
        <v>70</v>
      </c>
      <c r="O45" s="175"/>
      <c r="P45" s="175"/>
    </row>
    <row r="46" ht="49.5" customHeight="1" spans="1:14">
      <c r="A46" s="148">
        <v>69</v>
      </c>
      <c r="B46" s="149" t="s">
        <v>56</v>
      </c>
      <c r="C46" s="149" t="s">
        <v>1729</v>
      </c>
      <c r="D46" s="149" t="s">
        <v>1730</v>
      </c>
      <c r="E46" s="150" t="s">
        <v>1731</v>
      </c>
      <c r="F46" s="150" t="s">
        <v>1579</v>
      </c>
      <c r="G46" s="164" t="s">
        <v>1732</v>
      </c>
      <c r="H46" s="149"/>
      <c r="I46" s="166"/>
      <c r="J46" s="166"/>
      <c r="K46" s="167">
        <v>14</v>
      </c>
      <c r="L46" s="167"/>
      <c r="M46" s="167"/>
      <c r="N46" s="168"/>
    </row>
    <row r="47" s="144" customFormat="1" ht="49.5" customHeight="1" spans="1:16">
      <c r="A47" s="161">
        <v>70</v>
      </c>
      <c r="B47" s="162" t="s">
        <v>56</v>
      </c>
      <c r="C47" s="162" t="s">
        <v>1647</v>
      </c>
      <c r="D47" s="162" t="s">
        <v>1723</v>
      </c>
      <c r="E47" s="150" t="s">
        <v>1733</v>
      </c>
      <c r="F47" s="163" t="s">
        <v>1725</v>
      </c>
      <c r="G47" s="163" t="s">
        <v>1734</v>
      </c>
      <c r="H47" s="162" t="s">
        <v>1727</v>
      </c>
      <c r="I47" s="174" t="s">
        <v>1735</v>
      </c>
      <c r="J47" s="174"/>
      <c r="K47" s="167">
        <v>8</v>
      </c>
      <c r="L47" s="167"/>
      <c r="M47" s="167"/>
      <c r="N47" s="169" t="s">
        <v>70</v>
      </c>
      <c r="O47" s="175"/>
      <c r="P47" s="175"/>
    </row>
    <row r="48" ht="49.5" customHeight="1" spans="1:14">
      <c r="A48" s="148">
        <v>71</v>
      </c>
      <c r="B48" s="149" t="s">
        <v>56</v>
      </c>
      <c r="C48" s="149" t="s">
        <v>1736</v>
      </c>
      <c r="D48" s="149" t="s">
        <v>1737</v>
      </c>
      <c r="E48" s="150" t="s">
        <v>1738</v>
      </c>
      <c r="F48" s="151" t="s">
        <v>1579</v>
      </c>
      <c r="G48" s="151" t="s">
        <v>1739</v>
      </c>
      <c r="H48" s="149"/>
      <c r="I48" s="166"/>
      <c r="J48" s="166"/>
      <c r="K48" s="167">
        <v>44</v>
      </c>
      <c r="L48" s="167"/>
      <c r="M48" s="167"/>
      <c r="N48" s="169" t="s">
        <v>70</v>
      </c>
    </row>
    <row r="49" ht="49.5" customHeight="1" spans="1:16">
      <c r="A49" s="148">
        <v>72</v>
      </c>
      <c r="B49" s="149" t="s">
        <v>56</v>
      </c>
      <c r="C49" s="149" t="s">
        <v>1729</v>
      </c>
      <c r="D49" s="149"/>
      <c r="E49" s="150" t="s">
        <v>1740</v>
      </c>
      <c r="F49" s="156" t="s">
        <v>1579</v>
      </c>
      <c r="G49" s="150" t="s">
        <v>1741</v>
      </c>
      <c r="H49" s="157" t="s">
        <v>1742</v>
      </c>
      <c r="I49" s="166" t="s">
        <v>1743</v>
      </c>
      <c r="J49" s="166"/>
      <c r="K49" s="167">
        <v>14</v>
      </c>
      <c r="L49" s="167"/>
      <c r="M49" s="167">
        <v>0</v>
      </c>
      <c r="N49" s="169" t="s">
        <v>70</v>
      </c>
      <c r="O49" s="22" t="s">
        <v>1744</v>
      </c>
      <c r="P49" s="22" t="s">
        <v>1606</v>
      </c>
    </row>
    <row r="50" ht="49.5" customHeight="1" spans="1:16">
      <c r="A50" s="148">
        <v>73</v>
      </c>
      <c r="B50" s="149" t="s">
        <v>56</v>
      </c>
      <c r="C50" s="149"/>
      <c r="D50" s="149"/>
      <c r="E50" s="150" t="s">
        <v>1745</v>
      </c>
      <c r="F50" s="151" t="s">
        <v>1579</v>
      </c>
      <c r="G50" s="151" t="s">
        <v>1746</v>
      </c>
      <c r="H50" s="149"/>
      <c r="I50" s="166"/>
      <c r="J50" s="166"/>
      <c r="K50" s="167">
        <v>8</v>
      </c>
      <c r="L50" s="167"/>
      <c r="M50" s="167">
        <v>7</v>
      </c>
      <c r="N50" s="169" t="s">
        <v>70</v>
      </c>
      <c r="O50" s="22" t="s">
        <v>1747</v>
      </c>
      <c r="P50" s="22" t="s">
        <v>1748</v>
      </c>
    </row>
    <row r="51" ht="49.5" customHeight="1" spans="1:16">
      <c r="A51" s="148">
        <v>74</v>
      </c>
      <c r="B51" s="149" t="s">
        <v>56</v>
      </c>
      <c r="C51" s="149"/>
      <c r="D51" s="149"/>
      <c r="E51" s="150" t="s">
        <v>1749</v>
      </c>
      <c r="F51" s="151" t="s">
        <v>1579</v>
      </c>
      <c r="G51" s="151" t="s">
        <v>1750</v>
      </c>
      <c r="H51" s="149"/>
      <c r="I51" s="166"/>
      <c r="J51" s="166"/>
      <c r="K51" s="167">
        <v>8</v>
      </c>
      <c r="L51" s="167"/>
      <c r="M51" s="167">
        <v>16</v>
      </c>
      <c r="N51" s="169" t="s">
        <v>70</v>
      </c>
      <c r="O51" s="22" t="s">
        <v>1751</v>
      </c>
      <c r="P51" s="22" t="s">
        <v>1752</v>
      </c>
    </row>
    <row r="52" ht="49.5" customHeight="1" spans="1:16">
      <c r="A52" s="148">
        <v>75</v>
      </c>
      <c r="B52" s="149" t="s">
        <v>56</v>
      </c>
      <c r="C52" s="149"/>
      <c r="D52" s="149"/>
      <c r="E52" s="150" t="s">
        <v>1753</v>
      </c>
      <c r="F52" s="151" t="s">
        <v>1579</v>
      </c>
      <c r="G52" s="151" t="s">
        <v>1754</v>
      </c>
      <c r="H52" s="149"/>
      <c r="I52" s="166"/>
      <c r="J52" s="166"/>
      <c r="K52" s="167">
        <v>8</v>
      </c>
      <c r="L52" s="167"/>
      <c r="M52" s="167">
        <v>16</v>
      </c>
      <c r="N52" s="169" t="s">
        <v>70</v>
      </c>
      <c r="O52" s="22" t="s">
        <v>1747</v>
      </c>
      <c r="P52" s="22" t="s">
        <v>1755</v>
      </c>
    </row>
    <row r="53" ht="49.5" customHeight="1" spans="1:16">
      <c r="A53" s="148">
        <v>76</v>
      </c>
      <c r="B53" s="149" t="s">
        <v>56</v>
      </c>
      <c r="C53" s="149"/>
      <c r="D53" s="149"/>
      <c r="E53" s="150" t="s">
        <v>1756</v>
      </c>
      <c r="F53" s="151" t="s">
        <v>1579</v>
      </c>
      <c r="G53" s="151" t="s">
        <v>1757</v>
      </c>
      <c r="H53" s="149"/>
      <c r="I53" s="166"/>
      <c r="J53" s="166"/>
      <c r="K53" s="167">
        <v>8</v>
      </c>
      <c r="L53" s="167"/>
      <c r="M53" s="167">
        <v>0</v>
      </c>
      <c r="N53" s="168"/>
      <c r="O53" s="22" t="s">
        <v>1758</v>
      </c>
      <c r="P53" s="22" t="s">
        <v>1759</v>
      </c>
    </row>
    <row r="54" ht="49.5" customHeight="1" spans="1:16">
      <c r="A54" s="148">
        <v>77</v>
      </c>
      <c r="B54" s="149" t="s">
        <v>56</v>
      </c>
      <c r="C54" s="149"/>
      <c r="D54" s="149"/>
      <c r="E54" s="150" t="s">
        <v>1760</v>
      </c>
      <c r="F54" s="151" t="s">
        <v>1579</v>
      </c>
      <c r="G54" s="151" t="s">
        <v>1761</v>
      </c>
      <c r="H54" s="149"/>
      <c r="I54" s="166"/>
      <c r="J54" s="166"/>
      <c r="K54" s="167">
        <v>20</v>
      </c>
      <c r="L54" s="167"/>
      <c r="M54" s="167">
        <v>106</v>
      </c>
      <c r="N54" s="168"/>
      <c r="O54" s="22" t="s">
        <v>1762</v>
      </c>
      <c r="P54" s="22" t="s">
        <v>1691</v>
      </c>
    </row>
    <row r="55" ht="49.5" customHeight="1" spans="1:14">
      <c r="A55" s="148">
        <v>78</v>
      </c>
      <c r="B55" s="149" t="s">
        <v>56</v>
      </c>
      <c r="C55" s="149" t="s">
        <v>1763</v>
      </c>
      <c r="D55" s="149" t="s">
        <v>1764</v>
      </c>
      <c r="E55" s="150" t="s">
        <v>1765</v>
      </c>
      <c r="F55" s="151" t="s">
        <v>1579</v>
      </c>
      <c r="G55" s="151" t="s">
        <v>1766</v>
      </c>
      <c r="H55" s="149"/>
      <c r="I55" s="166"/>
      <c r="J55" s="166"/>
      <c r="K55" s="167">
        <v>5</v>
      </c>
      <c r="L55" s="167"/>
      <c r="M55" s="167"/>
      <c r="N55" s="169" t="s">
        <v>70</v>
      </c>
    </row>
    <row r="56" ht="49.5" customHeight="1" spans="1:15">
      <c r="A56" s="148">
        <v>79</v>
      </c>
      <c r="B56" s="149" t="s">
        <v>56</v>
      </c>
      <c r="C56" s="149"/>
      <c r="D56" s="149"/>
      <c r="E56" s="150" t="s">
        <v>1767</v>
      </c>
      <c r="F56" s="151" t="s">
        <v>1579</v>
      </c>
      <c r="G56" s="151" t="s">
        <v>1768</v>
      </c>
      <c r="H56" s="149"/>
      <c r="I56" s="166"/>
      <c r="J56" s="166"/>
      <c r="K56" s="167">
        <v>72</v>
      </c>
      <c r="L56" s="167"/>
      <c r="M56" s="167">
        <v>104</v>
      </c>
      <c r="N56" s="168"/>
      <c r="O56" s="22" t="s">
        <v>1551</v>
      </c>
    </row>
    <row r="57" ht="49.5" customHeight="1" spans="1:14">
      <c r="A57" s="148">
        <v>80</v>
      </c>
      <c r="B57" s="149" t="s">
        <v>56</v>
      </c>
      <c r="C57" s="149" t="s">
        <v>1769</v>
      </c>
      <c r="D57" s="149" t="s">
        <v>1770</v>
      </c>
      <c r="E57" s="150" t="s">
        <v>1771</v>
      </c>
      <c r="F57" s="151" t="s">
        <v>1579</v>
      </c>
      <c r="G57" s="151" t="s">
        <v>1772</v>
      </c>
      <c r="H57" s="149"/>
      <c r="I57" s="166"/>
      <c r="J57" s="166"/>
      <c r="K57" s="167">
        <v>32</v>
      </c>
      <c r="L57" s="167"/>
      <c r="M57" s="167"/>
      <c r="N57" s="169" t="s">
        <v>70</v>
      </c>
    </row>
    <row r="58" ht="49.5" customHeight="1" spans="1:16">
      <c r="A58" s="148">
        <v>81</v>
      </c>
      <c r="B58" s="149" t="s">
        <v>56</v>
      </c>
      <c r="C58" s="149"/>
      <c r="D58" s="149"/>
      <c r="E58" s="150" t="s">
        <v>1773</v>
      </c>
      <c r="F58" s="151" t="s">
        <v>1579</v>
      </c>
      <c r="G58" s="151" t="s">
        <v>1774</v>
      </c>
      <c r="H58" s="149"/>
      <c r="I58" s="166"/>
      <c r="J58" s="166"/>
      <c r="K58" s="167">
        <v>24</v>
      </c>
      <c r="L58" s="167"/>
      <c r="M58" s="167">
        <v>420</v>
      </c>
      <c r="N58" s="169" t="s">
        <v>70</v>
      </c>
      <c r="O58" s="22" t="s">
        <v>1775</v>
      </c>
      <c r="P58" s="22" t="s">
        <v>1776</v>
      </c>
    </row>
    <row r="59" ht="49.5" customHeight="1" spans="1:16">
      <c r="A59" s="148">
        <v>82</v>
      </c>
      <c r="B59" s="149" t="s">
        <v>56</v>
      </c>
      <c r="C59" s="149"/>
      <c r="D59" s="149"/>
      <c r="E59" s="150" t="s">
        <v>1777</v>
      </c>
      <c r="F59" s="151" t="s">
        <v>1579</v>
      </c>
      <c r="G59" s="151" t="s">
        <v>1778</v>
      </c>
      <c r="H59" s="149"/>
      <c r="I59" s="166"/>
      <c r="J59" s="166"/>
      <c r="K59" s="167">
        <v>8</v>
      </c>
      <c r="L59" s="167"/>
      <c r="M59" s="167">
        <v>127</v>
      </c>
      <c r="N59" s="169" t="s">
        <v>70</v>
      </c>
      <c r="O59" s="22" t="s">
        <v>1747</v>
      </c>
      <c r="P59" s="22" t="s">
        <v>1779</v>
      </c>
    </row>
    <row r="60" ht="49.5" customHeight="1" spans="1:14">
      <c r="A60" s="148">
        <v>83</v>
      </c>
      <c r="B60" s="149" t="s">
        <v>56</v>
      </c>
      <c r="C60" s="149" t="s">
        <v>1780</v>
      </c>
      <c r="D60" s="149" t="s">
        <v>1781</v>
      </c>
      <c r="E60" s="150" t="s">
        <v>1782</v>
      </c>
      <c r="F60" s="151" t="s">
        <v>1579</v>
      </c>
      <c r="G60" s="151" t="s">
        <v>1783</v>
      </c>
      <c r="H60" s="149"/>
      <c r="I60" s="166"/>
      <c r="J60" s="166"/>
      <c r="K60" s="167">
        <v>8</v>
      </c>
      <c r="L60" s="167"/>
      <c r="M60" s="167"/>
      <c r="N60" s="169" t="s">
        <v>70</v>
      </c>
    </row>
    <row r="61" ht="49.5" customHeight="1" spans="1:15">
      <c r="A61" s="148">
        <v>84</v>
      </c>
      <c r="B61" s="149" t="s">
        <v>56</v>
      </c>
      <c r="C61" s="149"/>
      <c r="D61" s="149"/>
      <c r="E61" s="150" t="s">
        <v>1784</v>
      </c>
      <c r="F61" s="151" t="s">
        <v>1579</v>
      </c>
      <c r="G61" s="151" t="s">
        <v>1785</v>
      </c>
      <c r="H61" s="149"/>
      <c r="I61" s="166"/>
      <c r="J61" s="166"/>
      <c r="K61" s="167">
        <v>54</v>
      </c>
      <c r="L61" s="167"/>
      <c r="M61" s="167">
        <v>3</v>
      </c>
      <c r="N61" s="169" t="s">
        <v>70</v>
      </c>
      <c r="O61" s="22" t="s">
        <v>1612</v>
      </c>
    </row>
    <row r="62" ht="49.5" customHeight="1" spans="1:16">
      <c r="A62" s="148">
        <v>85</v>
      </c>
      <c r="B62" s="149" t="s">
        <v>56</v>
      </c>
      <c r="C62" s="149"/>
      <c r="D62" s="149"/>
      <c r="E62" s="150" t="s">
        <v>1786</v>
      </c>
      <c r="F62" s="151" t="s">
        <v>1579</v>
      </c>
      <c r="G62" s="151" t="s">
        <v>1787</v>
      </c>
      <c r="H62" s="149"/>
      <c r="I62" s="166"/>
      <c r="J62" s="166"/>
      <c r="K62" s="167">
        <v>64</v>
      </c>
      <c r="L62" s="167"/>
      <c r="M62" s="167">
        <v>81</v>
      </c>
      <c r="N62" s="169" t="s">
        <v>70</v>
      </c>
      <c r="O62" s="22" t="s">
        <v>1788</v>
      </c>
      <c r="P62" s="22" t="s">
        <v>1606</v>
      </c>
    </row>
    <row r="63" ht="49.5" customHeight="1" spans="1:16">
      <c r="A63" s="148">
        <v>86</v>
      </c>
      <c r="B63" s="149" t="s">
        <v>56</v>
      </c>
      <c r="C63" s="149"/>
      <c r="D63" s="149"/>
      <c r="E63" s="150" t="s">
        <v>1789</v>
      </c>
      <c r="F63" s="151" t="s">
        <v>1579</v>
      </c>
      <c r="G63" s="151" t="s">
        <v>1790</v>
      </c>
      <c r="H63" s="149"/>
      <c r="I63" s="166"/>
      <c r="J63" s="166"/>
      <c r="K63" s="167">
        <v>8</v>
      </c>
      <c r="L63" s="167"/>
      <c r="M63" s="167">
        <v>1</v>
      </c>
      <c r="N63" s="169" t="s">
        <v>70</v>
      </c>
      <c r="O63" s="22" t="s">
        <v>1791</v>
      </c>
      <c r="P63" s="22" t="s">
        <v>1792</v>
      </c>
    </row>
    <row r="64" ht="49.5" customHeight="1" spans="1:14">
      <c r="A64" s="148">
        <v>87</v>
      </c>
      <c r="B64" s="149" t="s">
        <v>56</v>
      </c>
      <c r="C64" s="149" t="s">
        <v>1780</v>
      </c>
      <c r="D64" s="149" t="s">
        <v>1793</v>
      </c>
      <c r="E64" s="150" t="s">
        <v>1794</v>
      </c>
      <c r="F64" s="151" t="s">
        <v>1579</v>
      </c>
      <c r="G64" s="151" t="s">
        <v>1795</v>
      </c>
      <c r="H64" s="149"/>
      <c r="I64" s="166"/>
      <c r="J64" s="166"/>
      <c r="K64" s="167">
        <v>8</v>
      </c>
      <c r="L64" s="167"/>
      <c r="M64" s="167"/>
      <c r="N64" s="169" t="s">
        <v>70</v>
      </c>
    </row>
    <row r="65" ht="49.5" customHeight="1" spans="1:16">
      <c r="A65" s="148">
        <v>88</v>
      </c>
      <c r="B65" s="149" t="s">
        <v>56</v>
      </c>
      <c r="C65" s="149"/>
      <c r="D65" s="149"/>
      <c r="E65" s="150" t="s">
        <v>1796</v>
      </c>
      <c r="F65" s="151" t="s">
        <v>1579</v>
      </c>
      <c r="G65" s="151" t="s">
        <v>1797</v>
      </c>
      <c r="H65" s="149"/>
      <c r="I65" s="166"/>
      <c r="J65" s="166"/>
      <c r="K65" s="167">
        <v>44</v>
      </c>
      <c r="L65" s="167"/>
      <c r="M65" s="167">
        <v>0</v>
      </c>
      <c r="N65" s="169" t="s">
        <v>70</v>
      </c>
      <c r="O65" s="22" t="s">
        <v>1758</v>
      </c>
      <c r="P65" s="22" t="s">
        <v>1798</v>
      </c>
    </row>
    <row r="66" ht="49.5" customHeight="1" spans="1:16">
      <c r="A66" s="148">
        <v>89</v>
      </c>
      <c r="B66" s="149" t="s">
        <v>56</v>
      </c>
      <c r="C66" s="149"/>
      <c r="D66" s="149"/>
      <c r="E66" s="150" t="s">
        <v>1799</v>
      </c>
      <c r="F66" s="151" t="s">
        <v>1579</v>
      </c>
      <c r="G66" s="151" t="s">
        <v>1800</v>
      </c>
      <c r="H66" s="149"/>
      <c r="I66" s="166"/>
      <c r="J66" s="166"/>
      <c r="K66" s="167">
        <v>100</v>
      </c>
      <c r="L66" s="167"/>
      <c r="M66" s="167">
        <v>16</v>
      </c>
      <c r="N66" s="169" t="s">
        <v>70</v>
      </c>
      <c r="O66" s="22" t="s">
        <v>1312</v>
      </c>
      <c r="P66" s="22" t="s">
        <v>1779</v>
      </c>
    </row>
    <row r="67" ht="49.5" customHeight="1" spans="1:16">
      <c r="A67" s="148">
        <v>90</v>
      </c>
      <c r="B67" s="149" t="s">
        <v>56</v>
      </c>
      <c r="C67" s="149"/>
      <c r="D67" s="149"/>
      <c r="E67" s="150" t="s">
        <v>1801</v>
      </c>
      <c r="F67" s="151" t="s">
        <v>1579</v>
      </c>
      <c r="G67" s="151" t="s">
        <v>1802</v>
      </c>
      <c r="H67" s="149"/>
      <c r="I67" s="166" t="s">
        <v>1581</v>
      </c>
      <c r="J67" s="166"/>
      <c r="K67" s="167">
        <v>100</v>
      </c>
      <c r="L67" s="167"/>
      <c r="M67" s="167">
        <v>61</v>
      </c>
      <c r="N67" s="169" t="s">
        <v>70</v>
      </c>
      <c r="O67" s="22" t="s">
        <v>1803</v>
      </c>
      <c r="P67" s="22" t="s">
        <v>1804</v>
      </c>
    </row>
    <row r="68" ht="49.5" customHeight="1" spans="1:16">
      <c r="A68" s="148">
        <v>91</v>
      </c>
      <c r="B68" s="149" t="s">
        <v>56</v>
      </c>
      <c r="C68" s="149"/>
      <c r="D68" s="149"/>
      <c r="E68" s="150" t="s">
        <v>1805</v>
      </c>
      <c r="F68" s="151" t="s">
        <v>1579</v>
      </c>
      <c r="G68" s="151" t="s">
        <v>1806</v>
      </c>
      <c r="H68" s="149"/>
      <c r="I68" s="166"/>
      <c r="J68" s="166"/>
      <c r="K68" s="167">
        <v>32</v>
      </c>
      <c r="L68" s="167"/>
      <c r="M68" s="167">
        <v>0</v>
      </c>
      <c r="N68" s="168"/>
      <c r="O68" s="22" t="s">
        <v>1807</v>
      </c>
      <c r="P68" s="22" t="s">
        <v>1808</v>
      </c>
    </row>
    <row r="69" ht="49.5" customHeight="1" spans="1:16">
      <c r="A69" s="148">
        <v>92</v>
      </c>
      <c r="B69" s="149" t="s">
        <v>56</v>
      </c>
      <c r="C69" s="149"/>
      <c r="D69" s="149"/>
      <c r="E69" s="150" t="s">
        <v>1809</v>
      </c>
      <c r="F69" s="151" t="s">
        <v>1579</v>
      </c>
      <c r="G69" s="151" t="s">
        <v>1810</v>
      </c>
      <c r="H69" s="149"/>
      <c r="I69" s="166"/>
      <c r="J69" s="166"/>
      <c r="K69" s="167">
        <v>48</v>
      </c>
      <c r="L69" s="167"/>
      <c r="M69" s="167">
        <v>0</v>
      </c>
      <c r="N69" s="168"/>
      <c r="O69" s="22" t="s">
        <v>1807</v>
      </c>
      <c r="P69" s="22" t="s">
        <v>1779</v>
      </c>
    </row>
    <row r="70" ht="49.5" customHeight="1" spans="1:16">
      <c r="A70" s="148">
        <v>93</v>
      </c>
      <c r="B70" s="149" t="s">
        <v>56</v>
      </c>
      <c r="C70" s="149"/>
      <c r="D70" s="149"/>
      <c r="E70" s="150" t="s">
        <v>1811</v>
      </c>
      <c r="F70" s="151" t="s">
        <v>1579</v>
      </c>
      <c r="G70" s="151" t="s">
        <v>1812</v>
      </c>
      <c r="H70" s="149"/>
      <c r="I70" s="166"/>
      <c r="J70" s="166"/>
      <c r="K70" s="167">
        <v>16</v>
      </c>
      <c r="L70" s="167"/>
      <c r="M70" s="167">
        <v>329</v>
      </c>
      <c r="N70" s="168"/>
      <c r="O70" s="22" t="s">
        <v>1807</v>
      </c>
      <c r="P70" s="22" t="s">
        <v>1593</v>
      </c>
    </row>
    <row r="71" ht="49.5" customHeight="1" spans="1:15">
      <c r="A71" s="148">
        <v>94</v>
      </c>
      <c r="B71" s="149" t="s">
        <v>56</v>
      </c>
      <c r="C71" s="149"/>
      <c r="D71" s="149"/>
      <c r="E71" s="150" t="s">
        <v>1813</v>
      </c>
      <c r="F71" s="151" t="s">
        <v>1579</v>
      </c>
      <c r="G71" s="151" t="s">
        <v>1814</v>
      </c>
      <c r="H71" s="149"/>
      <c r="I71" s="166"/>
      <c r="J71" s="166"/>
      <c r="K71" s="167">
        <v>32</v>
      </c>
      <c r="L71" s="167"/>
      <c r="M71" s="167">
        <v>0</v>
      </c>
      <c r="N71" s="168"/>
      <c r="O71" s="22" t="s">
        <v>1612</v>
      </c>
    </row>
    <row r="72" ht="49.5" customHeight="1" spans="1:16">
      <c r="A72" s="148">
        <v>95</v>
      </c>
      <c r="B72" s="149" t="s">
        <v>56</v>
      </c>
      <c r="C72" s="149"/>
      <c r="D72" s="149"/>
      <c r="E72" s="150" t="s">
        <v>1815</v>
      </c>
      <c r="F72" s="151" t="s">
        <v>1579</v>
      </c>
      <c r="G72" s="151" t="s">
        <v>1816</v>
      </c>
      <c r="H72" s="149"/>
      <c r="I72" s="166"/>
      <c r="J72" s="166"/>
      <c r="K72" s="167">
        <v>8</v>
      </c>
      <c r="L72" s="167"/>
      <c r="M72" s="167">
        <v>26</v>
      </c>
      <c r="N72" s="169" t="s">
        <v>70</v>
      </c>
      <c r="O72" s="22" t="s">
        <v>1817</v>
      </c>
      <c r="P72" s="22" t="s">
        <v>1818</v>
      </c>
    </row>
    <row r="73" ht="49.5" customHeight="1" spans="1:14">
      <c r="A73" s="148">
        <v>96</v>
      </c>
      <c r="B73" s="149" t="s">
        <v>56</v>
      </c>
      <c r="C73" s="154" t="s">
        <v>1819</v>
      </c>
      <c r="D73" s="155" t="s">
        <v>1820</v>
      </c>
      <c r="E73" s="150" t="s">
        <v>1821</v>
      </c>
      <c r="F73" s="151" t="s">
        <v>1579</v>
      </c>
      <c r="G73" s="151" t="s">
        <v>1822</v>
      </c>
      <c r="H73" s="149" t="s">
        <v>1823</v>
      </c>
      <c r="I73" s="171" t="s">
        <v>1652</v>
      </c>
      <c r="J73" s="171"/>
      <c r="K73" s="167">
        <v>8</v>
      </c>
      <c r="L73" s="167"/>
      <c r="M73" s="167"/>
      <c r="N73" s="169" t="s">
        <v>70</v>
      </c>
    </row>
    <row r="74" ht="49.5" customHeight="1" spans="1:16">
      <c r="A74" s="148">
        <v>97</v>
      </c>
      <c r="B74" s="149" t="s">
        <v>56</v>
      </c>
      <c r="C74" s="149"/>
      <c r="D74" s="149"/>
      <c r="E74" s="150" t="s">
        <v>1824</v>
      </c>
      <c r="F74" s="151" t="s">
        <v>1579</v>
      </c>
      <c r="G74" s="151" t="s">
        <v>1825</v>
      </c>
      <c r="H74" s="149"/>
      <c r="I74" s="166"/>
      <c r="J74" s="166"/>
      <c r="K74" s="167">
        <v>8</v>
      </c>
      <c r="L74" s="167"/>
      <c r="M74" s="167">
        <v>945</v>
      </c>
      <c r="N74" s="168"/>
      <c r="O74" s="22" t="s">
        <v>1817</v>
      </c>
      <c r="P74" s="22" t="s">
        <v>1826</v>
      </c>
    </row>
    <row r="75" ht="49.5" customHeight="1" spans="1:14">
      <c r="A75" s="148">
        <v>98</v>
      </c>
      <c r="B75" s="149" t="s">
        <v>56</v>
      </c>
      <c r="C75" s="149" t="s">
        <v>1827</v>
      </c>
      <c r="D75" s="149" t="s">
        <v>1828</v>
      </c>
      <c r="E75" s="150" t="s">
        <v>1829</v>
      </c>
      <c r="F75" s="151" t="s">
        <v>1579</v>
      </c>
      <c r="G75" s="151" t="s">
        <v>1830</v>
      </c>
      <c r="H75" s="149"/>
      <c r="I75" s="166"/>
      <c r="J75" s="166"/>
      <c r="K75" s="167">
        <v>8</v>
      </c>
      <c r="L75" s="167"/>
      <c r="M75" s="167"/>
      <c r="N75" s="168"/>
    </row>
    <row r="76" ht="49.5" customHeight="1" spans="1:14">
      <c r="A76" s="148">
        <v>99</v>
      </c>
      <c r="B76" s="149" t="s">
        <v>56</v>
      </c>
      <c r="C76" s="149" t="s">
        <v>1827</v>
      </c>
      <c r="D76" s="149" t="s">
        <v>1831</v>
      </c>
      <c r="E76" s="150" t="s">
        <v>1832</v>
      </c>
      <c r="F76" s="151" t="s">
        <v>1579</v>
      </c>
      <c r="G76" s="151" t="s">
        <v>1833</v>
      </c>
      <c r="H76" s="149"/>
      <c r="I76" s="166"/>
      <c r="J76" s="166"/>
      <c r="K76" s="167">
        <v>8</v>
      </c>
      <c r="L76" s="167"/>
      <c r="M76" s="167"/>
      <c r="N76" s="169" t="s">
        <v>70</v>
      </c>
    </row>
    <row r="77" ht="49.5" customHeight="1" spans="1:16">
      <c r="A77" s="148">
        <v>100</v>
      </c>
      <c r="B77" s="149" t="s">
        <v>56</v>
      </c>
      <c r="C77" s="149"/>
      <c r="D77" s="149"/>
      <c r="E77" s="150" t="s">
        <v>1834</v>
      </c>
      <c r="F77" s="151" t="s">
        <v>1579</v>
      </c>
      <c r="G77" s="151" t="s">
        <v>1835</v>
      </c>
      <c r="H77" s="149"/>
      <c r="I77" s="166"/>
      <c r="J77" s="166"/>
      <c r="K77" s="167">
        <v>20</v>
      </c>
      <c r="L77" s="167"/>
      <c r="M77" s="167">
        <v>205</v>
      </c>
      <c r="N77" s="169" t="s">
        <v>70</v>
      </c>
      <c r="O77" s="22" t="s">
        <v>1286</v>
      </c>
      <c r="P77" s="22" t="s">
        <v>1826</v>
      </c>
    </row>
    <row r="78" ht="49.5" customHeight="1" spans="1:14">
      <c r="A78" s="148">
        <v>101</v>
      </c>
      <c r="B78" s="149" t="s">
        <v>56</v>
      </c>
      <c r="C78" s="149" t="s">
        <v>1780</v>
      </c>
      <c r="D78" s="149" t="s">
        <v>1836</v>
      </c>
      <c r="E78" s="150" t="s">
        <v>1837</v>
      </c>
      <c r="F78" s="151" t="s">
        <v>1579</v>
      </c>
      <c r="G78" s="151" t="s">
        <v>1838</v>
      </c>
      <c r="H78" s="149"/>
      <c r="I78" s="166"/>
      <c r="J78" s="166"/>
      <c r="K78" s="167">
        <v>8</v>
      </c>
      <c r="L78" s="167"/>
      <c r="M78" s="167"/>
      <c r="N78" s="169" t="s">
        <v>70</v>
      </c>
    </row>
    <row r="79" ht="49.5" customHeight="1" spans="1:14">
      <c r="A79" s="148">
        <v>102</v>
      </c>
      <c r="B79" s="149" t="s">
        <v>56</v>
      </c>
      <c r="C79" s="149" t="s">
        <v>1839</v>
      </c>
      <c r="D79" s="149" t="s">
        <v>1840</v>
      </c>
      <c r="E79" s="150" t="s">
        <v>1841</v>
      </c>
      <c r="F79" s="151" t="s">
        <v>1579</v>
      </c>
      <c r="G79" s="151" t="s">
        <v>1842</v>
      </c>
      <c r="H79" s="149"/>
      <c r="I79" s="166" t="s">
        <v>1581</v>
      </c>
      <c r="J79" s="166"/>
      <c r="K79" s="167">
        <v>216</v>
      </c>
      <c r="L79" s="167"/>
      <c r="M79" s="167"/>
      <c r="N79" s="168"/>
    </row>
    <row r="80" ht="49.5" customHeight="1" spans="1:16">
      <c r="A80" s="148">
        <v>103</v>
      </c>
      <c r="B80" s="149" t="s">
        <v>632</v>
      </c>
      <c r="C80" s="149"/>
      <c r="D80" s="149"/>
      <c r="E80" s="150" t="s">
        <v>1843</v>
      </c>
      <c r="F80" s="151" t="s">
        <v>1844</v>
      </c>
      <c r="G80" s="151" t="s">
        <v>1845</v>
      </c>
      <c r="H80" s="149"/>
      <c r="I80" s="166"/>
      <c r="J80" s="166"/>
      <c r="K80" s="167">
        <v>6</v>
      </c>
      <c r="L80" s="167"/>
      <c r="M80" s="167">
        <v>165</v>
      </c>
      <c r="N80" s="169" t="s">
        <v>70</v>
      </c>
      <c r="O80" s="22" t="s">
        <v>1846</v>
      </c>
      <c r="P80" s="22" t="s">
        <v>1606</v>
      </c>
    </row>
    <row r="81" ht="49.5" customHeight="1" spans="1:16">
      <c r="A81" s="148">
        <v>104</v>
      </c>
      <c r="B81" s="149" t="s">
        <v>56</v>
      </c>
      <c r="C81" s="149"/>
      <c r="D81" s="149"/>
      <c r="E81" s="150" t="s">
        <v>1847</v>
      </c>
      <c r="F81" s="151" t="s">
        <v>1579</v>
      </c>
      <c r="G81" s="151" t="s">
        <v>1848</v>
      </c>
      <c r="H81" s="149"/>
      <c r="I81" s="166"/>
      <c r="J81" s="166"/>
      <c r="K81" s="167">
        <v>16</v>
      </c>
      <c r="L81" s="167"/>
      <c r="M81" s="167">
        <v>541</v>
      </c>
      <c r="N81" s="169" t="s">
        <v>70</v>
      </c>
      <c r="O81" s="22" t="s">
        <v>1849</v>
      </c>
      <c r="P81" s="22" t="s">
        <v>1850</v>
      </c>
    </row>
    <row r="82" ht="49.5" customHeight="1" spans="1:16">
      <c r="A82" s="148">
        <v>105</v>
      </c>
      <c r="B82" s="149" t="s">
        <v>56</v>
      </c>
      <c r="C82" s="149"/>
      <c r="D82" s="149"/>
      <c r="E82" s="150" t="s">
        <v>1851</v>
      </c>
      <c r="F82" s="151" t="s">
        <v>1579</v>
      </c>
      <c r="G82" s="151" t="s">
        <v>1852</v>
      </c>
      <c r="H82" s="149"/>
      <c r="I82" s="166"/>
      <c r="J82" s="166"/>
      <c r="K82" s="167">
        <v>14</v>
      </c>
      <c r="L82" s="167"/>
      <c r="M82" s="167">
        <v>13</v>
      </c>
      <c r="N82" s="169" t="s">
        <v>70</v>
      </c>
      <c r="O82" s="22" t="s">
        <v>1853</v>
      </c>
      <c r="P82" s="22" t="s">
        <v>1854</v>
      </c>
    </row>
    <row r="83" ht="49.5" customHeight="1" spans="1:15">
      <c r="A83" s="148">
        <v>106</v>
      </c>
      <c r="B83" s="149" t="s">
        <v>56</v>
      </c>
      <c r="C83" s="149"/>
      <c r="D83" s="149"/>
      <c r="E83" s="150" t="s">
        <v>1855</v>
      </c>
      <c r="F83" s="151" t="s">
        <v>1579</v>
      </c>
      <c r="G83" s="151" t="s">
        <v>1856</v>
      </c>
      <c r="H83" s="149"/>
      <c r="I83" s="166"/>
      <c r="J83" s="166"/>
      <c r="K83" s="167">
        <v>14</v>
      </c>
      <c r="L83" s="167"/>
      <c r="M83" s="167">
        <v>0</v>
      </c>
      <c r="N83" s="168"/>
      <c r="O83" s="22" t="s">
        <v>1612</v>
      </c>
    </row>
    <row r="84" ht="49.5" customHeight="1" spans="1:14">
      <c r="A84" s="148">
        <v>107</v>
      </c>
      <c r="B84" s="149" t="s">
        <v>56</v>
      </c>
      <c r="C84" s="154" t="s">
        <v>1857</v>
      </c>
      <c r="D84" s="155" t="s">
        <v>1858</v>
      </c>
      <c r="E84" s="150" t="s">
        <v>1859</v>
      </c>
      <c r="F84" s="151" t="s">
        <v>1579</v>
      </c>
      <c r="G84" s="151" t="s">
        <v>1860</v>
      </c>
      <c r="H84" s="149"/>
      <c r="I84" s="166"/>
      <c r="J84" s="166"/>
      <c r="K84" s="167">
        <v>16</v>
      </c>
      <c r="L84" s="167"/>
      <c r="M84" s="167"/>
      <c r="N84" s="169" t="s">
        <v>70</v>
      </c>
    </row>
    <row r="85" ht="49.5" customHeight="1" spans="1:14">
      <c r="A85" s="148">
        <v>108</v>
      </c>
      <c r="B85" s="149" t="s">
        <v>56</v>
      </c>
      <c r="C85" s="149" t="s">
        <v>1861</v>
      </c>
      <c r="D85" s="149" t="s">
        <v>1862</v>
      </c>
      <c r="E85" s="150" t="s">
        <v>1863</v>
      </c>
      <c r="F85" s="151" t="s">
        <v>1579</v>
      </c>
      <c r="G85" s="151" t="s">
        <v>1864</v>
      </c>
      <c r="H85" s="149"/>
      <c r="I85" s="166"/>
      <c r="J85" s="166"/>
      <c r="K85" s="167">
        <v>16</v>
      </c>
      <c r="L85" s="167"/>
      <c r="M85" s="167"/>
      <c r="N85" s="168"/>
    </row>
    <row r="86" ht="49.5" customHeight="1" spans="1:15">
      <c r="A86" s="148">
        <v>109</v>
      </c>
      <c r="B86" s="149" t="s">
        <v>56</v>
      </c>
      <c r="C86" s="149"/>
      <c r="D86" s="149"/>
      <c r="E86" s="150" t="s">
        <v>1865</v>
      </c>
      <c r="F86" s="151" t="s">
        <v>1579</v>
      </c>
      <c r="G86" s="151" t="s">
        <v>1866</v>
      </c>
      <c r="H86" s="149"/>
      <c r="I86" s="166"/>
      <c r="J86" s="166"/>
      <c r="K86" s="167">
        <v>14</v>
      </c>
      <c r="L86" s="167"/>
      <c r="M86" s="167">
        <v>0</v>
      </c>
      <c r="N86" s="168"/>
      <c r="O86" s="22" t="s">
        <v>1612</v>
      </c>
    </row>
    <row r="87" ht="49.5" customHeight="1" spans="1:16">
      <c r="A87" s="148">
        <v>110</v>
      </c>
      <c r="B87" s="149" t="s">
        <v>56</v>
      </c>
      <c r="C87" s="149"/>
      <c r="D87" s="149"/>
      <c r="E87" s="150" t="s">
        <v>1867</v>
      </c>
      <c r="F87" s="151" t="s">
        <v>1579</v>
      </c>
      <c r="G87" s="151" t="s">
        <v>1868</v>
      </c>
      <c r="H87" s="149"/>
      <c r="I87" s="166"/>
      <c r="J87" s="166"/>
      <c r="K87" s="167">
        <v>16</v>
      </c>
      <c r="L87" s="167"/>
      <c r="M87" s="167">
        <v>250</v>
      </c>
      <c r="N87" s="169" t="s">
        <v>70</v>
      </c>
      <c r="O87" s="22" t="s">
        <v>1869</v>
      </c>
      <c r="P87" s="22" t="s">
        <v>1870</v>
      </c>
    </row>
    <row r="88" ht="49.5" customHeight="1" spans="1:14">
      <c r="A88" s="148">
        <v>112</v>
      </c>
      <c r="B88" s="149" t="s">
        <v>56</v>
      </c>
      <c r="C88" s="149" t="s">
        <v>1729</v>
      </c>
      <c r="D88" s="149" t="s">
        <v>1871</v>
      </c>
      <c r="E88" s="150" t="s">
        <v>1872</v>
      </c>
      <c r="F88" s="151" t="s">
        <v>1579</v>
      </c>
      <c r="G88" s="151" t="s">
        <v>1873</v>
      </c>
      <c r="H88" s="149"/>
      <c r="I88" s="166"/>
      <c r="J88" s="166"/>
      <c r="K88" s="167">
        <v>14</v>
      </c>
      <c r="L88" s="167"/>
      <c r="M88" s="167"/>
      <c r="N88" s="169" t="s">
        <v>70</v>
      </c>
    </row>
    <row r="89" ht="49.5" customHeight="1" spans="1:14">
      <c r="A89" s="148">
        <v>113</v>
      </c>
      <c r="B89" s="149" t="s">
        <v>56</v>
      </c>
      <c r="C89" s="149" t="s">
        <v>1729</v>
      </c>
      <c r="D89" s="149" t="s">
        <v>1874</v>
      </c>
      <c r="E89" s="150" t="s">
        <v>1875</v>
      </c>
      <c r="F89" s="150" t="s">
        <v>1579</v>
      </c>
      <c r="G89" s="150" t="s">
        <v>1876</v>
      </c>
      <c r="H89" s="149"/>
      <c r="I89" s="166"/>
      <c r="J89" s="166"/>
      <c r="K89" s="167">
        <v>14</v>
      </c>
      <c r="L89" s="167"/>
      <c r="M89" s="167"/>
      <c r="N89" s="169" t="s">
        <v>70</v>
      </c>
    </row>
    <row r="90" ht="49.5" customHeight="1" spans="1:16">
      <c r="A90" s="148">
        <v>114</v>
      </c>
      <c r="B90" s="149" t="s">
        <v>56</v>
      </c>
      <c r="C90" s="149"/>
      <c r="D90" s="149"/>
      <c r="E90" s="150" t="s">
        <v>1877</v>
      </c>
      <c r="F90" s="151" t="s">
        <v>1579</v>
      </c>
      <c r="G90" s="151" t="s">
        <v>1878</v>
      </c>
      <c r="H90" s="149"/>
      <c r="I90" s="166"/>
      <c r="J90" s="166"/>
      <c r="K90" s="167">
        <v>14</v>
      </c>
      <c r="L90" s="167"/>
      <c r="M90" s="167">
        <v>10</v>
      </c>
      <c r="N90" s="168"/>
      <c r="O90" s="22" t="s">
        <v>1286</v>
      </c>
      <c r="P90" s="22" t="s">
        <v>1879</v>
      </c>
    </row>
    <row r="91" ht="49.5" customHeight="1" spans="1:14">
      <c r="A91" s="148">
        <v>115</v>
      </c>
      <c r="B91" s="149" t="s">
        <v>56</v>
      </c>
      <c r="C91" s="149" t="s">
        <v>1880</v>
      </c>
      <c r="D91" s="149" t="s">
        <v>1881</v>
      </c>
      <c r="E91" s="150" t="s">
        <v>1882</v>
      </c>
      <c r="F91" s="151" t="s">
        <v>1579</v>
      </c>
      <c r="G91" s="151" t="s">
        <v>1883</v>
      </c>
      <c r="H91" s="149"/>
      <c r="I91" s="166"/>
      <c r="J91" s="166"/>
      <c r="K91" s="167">
        <v>8</v>
      </c>
      <c r="L91" s="167"/>
      <c r="M91" s="167"/>
      <c r="N91" s="168"/>
    </row>
    <row r="92" ht="49.5" customHeight="1" spans="1:15">
      <c r="A92" s="148">
        <v>116</v>
      </c>
      <c r="B92" s="149" t="s">
        <v>56</v>
      </c>
      <c r="C92" s="149"/>
      <c r="D92" s="149"/>
      <c r="E92" s="150" t="s">
        <v>1884</v>
      </c>
      <c r="F92" s="151" t="s">
        <v>1579</v>
      </c>
      <c r="G92" s="151" t="s">
        <v>1885</v>
      </c>
      <c r="H92" s="149"/>
      <c r="I92" s="166"/>
      <c r="J92" s="166"/>
      <c r="K92" s="167">
        <v>44</v>
      </c>
      <c r="L92" s="167"/>
      <c r="M92" s="167">
        <v>0</v>
      </c>
      <c r="N92" s="168"/>
      <c r="O92" s="22" t="s">
        <v>1612</v>
      </c>
    </row>
    <row r="93" ht="49.5" customHeight="1" spans="1:15">
      <c r="A93" s="148">
        <v>117</v>
      </c>
      <c r="B93" s="149" t="s">
        <v>56</v>
      </c>
      <c r="C93" s="149"/>
      <c r="D93" s="149"/>
      <c r="E93" s="150" t="s">
        <v>1886</v>
      </c>
      <c r="F93" s="151" t="s">
        <v>1579</v>
      </c>
      <c r="G93" s="151" t="s">
        <v>1887</v>
      </c>
      <c r="H93" s="149"/>
      <c r="I93" s="166"/>
      <c r="J93" s="166"/>
      <c r="K93" s="167">
        <v>3</v>
      </c>
      <c r="L93" s="167"/>
      <c r="M93" s="167">
        <v>122</v>
      </c>
      <c r="N93" s="168"/>
      <c r="O93" s="22" t="s">
        <v>1612</v>
      </c>
    </row>
    <row r="94" ht="49.5" customHeight="1" spans="1:16">
      <c r="A94" s="148">
        <v>118</v>
      </c>
      <c r="B94" s="149" t="s">
        <v>56</v>
      </c>
      <c r="C94" s="149"/>
      <c r="D94" s="149"/>
      <c r="E94" s="150" t="s">
        <v>1888</v>
      </c>
      <c r="F94" s="151" t="s">
        <v>1579</v>
      </c>
      <c r="G94" s="151" t="s">
        <v>1889</v>
      </c>
      <c r="H94" s="149"/>
      <c r="I94" s="166"/>
      <c r="J94" s="166"/>
      <c r="K94" s="167">
        <v>16</v>
      </c>
      <c r="L94" s="167"/>
      <c r="M94" s="167">
        <v>35</v>
      </c>
      <c r="N94" s="169" t="s">
        <v>70</v>
      </c>
      <c r="O94" s="22" t="s">
        <v>1890</v>
      </c>
      <c r="P94" s="22" t="s">
        <v>1616</v>
      </c>
    </row>
    <row r="95" ht="49.5" customHeight="1" spans="1:14">
      <c r="A95" s="148">
        <v>119</v>
      </c>
      <c r="B95" s="149" t="s">
        <v>56</v>
      </c>
      <c r="C95" s="149" t="s">
        <v>1647</v>
      </c>
      <c r="D95" s="149" t="s">
        <v>1891</v>
      </c>
      <c r="E95" s="150" t="s">
        <v>1892</v>
      </c>
      <c r="F95" s="151" t="s">
        <v>1579</v>
      </c>
      <c r="G95" s="151" t="s">
        <v>1893</v>
      </c>
      <c r="H95" s="149"/>
      <c r="I95" s="166"/>
      <c r="J95" s="166"/>
      <c r="K95" s="167">
        <v>8</v>
      </c>
      <c r="L95" s="167"/>
      <c r="M95" s="167"/>
      <c r="N95" s="169" t="s">
        <v>70</v>
      </c>
    </row>
    <row r="96" ht="49.5" customHeight="1" spans="1:16">
      <c r="A96" s="148">
        <v>120</v>
      </c>
      <c r="B96" s="149" t="s">
        <v>56</v>
      </c>
      <c r="C96" s="149"/>
      <c r="D96" s="149"/>
      <c r="E96" s="150" t="s">
        <v>1894</v>
      </c>
      <c r="F96" s="151" t="s">
        <v>1579</v>
      </c>
      <c r="G96" s="151" t="s">
        <v>1895</v>
      </c>
      <c r="H96" s="149"/>
      <c r="I96" s="166" t="s">
        <v>1581</v>
      </c>
      <c r="J96" s="166"/>
      <c r="K96" s="167">
        <v>48</v>
      </c>
      <c r="L96" s="167"/>
      <c r="M96" s="167">
        <v>102</v>
      </c>
      <c r="N96" s="169" t="s">
        <v>70</v>
      </c>
      <c r="O96" s="22" t="s">
        <v>1817</v>
      </c>
      <c r="P96" s="22" t="s">
        <v>1896</v>
      </c>
    </row>
    <row r="97" ht="49.5" customHeight="1" spans="1:14">
      <c r="A97" s="148">
        <v>121</v>
      </c>
      <c r="B97" s="149" t="s">
        <v>56</v>
      </c>
      <c r="C97" s="149" t="s">
        <v>1897</v>
      </c>
      <c r="D97" s="149" t="s">
        <v>1898</v>
      </c>
      <c r="E97" s="150" t="s">
        <v>1899</v>
      </c>
      <c r="F97" s="151" t="s">
        <v>1579</v>
      </c>
      <c r="G97" s="151" t="s">
        <v>1900</v>
      </c>
      <c r="H97" s="149"/>
      <c r="I97" s="166"/>
      <c r="J97" s="166"/>
      <c r="K97" s="167">
        <v>16</v>
      </c>
      <c r="L97" s="167"/>
      <c r="M97" s="167"/>
      <c r="N97" s="169" t="s">
        <v>70</v>
      </c>
    </row>
    <row r="98" ht="49.5" customHeight="1" spans="1:16">
      <c r="A98" s="148">
        <v>122</v>
      </c>
      <c r="B98" s="149" t="s">
        <v>56</v>
      </c>
      <c r="C98" s="149"/>
      <c r="D98" s="149"/>
      <c r="E98" s="150" t="s">
        <v>1901</v>
      </c>
      <c r="F98" s="151" t="s">
        <v>1579</v>
      </c>
      <c r="G98" s="151" t="s">
        <v>1902</v>
      </c>
      <c r="H98" s="149"/>
      <c r="I98" s="166"/>
      <c r="J98" s="166"/>
      <c r="K98" s="167">
        <v>48</v>
      </c>
      <c r="L98" s="167"/>
      <c r="M98" s="167">
        <v>144</v>
      </c>
      <c r="N98" s="169" t="s">
        <v>70</v>
      </c>
      <c r="O98" s="22" t="s">
        <v>1903</v>
      </c>
      <c r="P98" s="22" t="s">
        <v>1609</v>
      </c>
    </row>
    <row r="99" ht="49.5" customHeight="1" spans="1:15">
      <c r="A99" s="148">
        <v>123</v>
      </c>
      <c r="B99" s="149" t="s">
        <v>56</v>
      </c>
      <c r="C99" s="149"/>
      <c r="D99" s="149"/>
      <c r="E99" s="150" t="s">
        <v>1904</v>
      </c>
      <c r="F99" s="151" t="s">
        <v>1579</v>
      </c>
      <c r="G99" s="151" t="s">
        <v>1905</v>
      </c>
      <c r="H99" s="149"/>
      <c r="I99" s="166" t="s">
        <v>1581</v>
      </c>
      <c r="J99" s="166"/>
      <c r="K99" s="167">
        <v>160</v>
      </c>
      <c r="L99" s="167"/>
      <c r="M99" s="167">
        <v>0</v>
      </c>
      <c r="N99" s="168"/>
      <c r="O99" s="22" t="s">
        <v>1612</v>
      </c>
    </row>
    <row r="100" ht="49.5" customHeight="1" spans="1:16">
      <c r="A100" s="148">
        <v>124</v>
      </c>
      <c r="B100" s="149" t="s">
        <v>56</v>
      </c>
      <c r="C100" s="149"/>
      <c r="D100" s="149"/>
      <c r="E100" s="150" t="s">
        <v>1906</v>
      </c>
      <c r="F100" s="151" t="s">
        <v>1579</v>
      </c>
      <c r="G100" s="151" t="s">
        <v>1907</v>
      </c>
      <c r="H100" s="149"/>
      <c r="I100" s="166" t="s">
        <v>1581</v>
      </c>
      <c r="J100" s="166"/>
      <c r="K100" s="167">
        <v>620</v>
      </c>
      <c r="L100" s="167"/>
      <c r="M100" s="167">
        <v>0</v>
      </c>
      <c r="N100" s="168"/>
      <c r="O100" s="22" t="s">
        <v>1817</v>
      </c>
      <c r="P100" s="22" t="s">
        <v>1616</v>
      </c>
    </row>
    <row r="101" ht="49.5" customHeight="1" spans="1:16">
      <c r="A101" s="148">
        <v>125</v>
      </c>
      <c r="B101" s="149" t="s">
        <v>56</v>
      </c>
      <c r="C101" s="149"/>
      <c r="D101" s="149"/>
      <c r="E101" s="150" t="s">
        <v>1908</v>
      </c>
      <c r="F101" s="151" t="s">
        <v>1579</v>
      </c>
      <c r="G101" s="151" t="s">
        <v>1909</v>
      </c>
      <c r="H101" s="149"/>
      <c r="I101" s="166"/>
      <c r="J101" s="166"/>
      <c r="K101" s="167">
        <v>20</v>
      </c>
      <c r="L101" s="167"/>
      <c r="M101" s="167">
        <v>447</v>
      </c>
      <c r="N101" s="169" t="s">
        <v>70</v>
      </c>
      <c r="O101" s="22" t="s">
        <v>1910</v>
      </c>
      <c r="P101" s="22" t="s">
        <v>1911</v>
      </c>
    </row>
    <row r="102" ht="49.5" customHeight="1" spans="1:16">
      <c r="A102" s="148">
        <v>126</v>
      </c>
      <c r="B102" s="149" t="s">
        <v>56</v>
      </c>
      <c r="C102" s="149"/>
      <c r="D102" s="149"/>
      <c r="E102" s="150" t="s">
        <v>1912</v>
      </c>
      <c r="F102" s="151" t="s">
        <v>1579</v>
      </c>
      <c r="G102" s="151" t="s">
        <v>1913</v>
      </c>
      <c r="H102" s="149"/>
      <c r="I102" s="166"/>
      <c r="J102" s="166"/>
      <c r="K102" s="167">
        <v>28</v>
      </c>
      <c r="L102" s="167"/>
      <c r="M102" s="167">
        <v>1088</v>
      </c>
      <c r="N102" s="169" t="s">
        <v>70</v>
      </c>
      <c r="O102" s="22" t="s">
        <v>1914</v>
      </c>
      <c r="P102" s="22" t="s">
        <v>1616</v>
      </c>
    </row>
    <row r="103" ht="49.5" customHeight="1" spans="1:14">
      <c r="A103" s="148">
        <v>127</v>
      </c>
      <c r="B103" s="149" t="s">
        <v>56</v>
      </c>
      <c r="C103" s="149" t="s">
        <v>1915</v>
      </c>
      <c r="D103" s="149" t="s">
        <v>1916</v>
      </c>
      <c r="E103" s="150" t="s">
        <v>1917</v>
      </c>
      <c r="F103" s="151" t="s">
        <v>1579</v>
      </c>
      <c r="G103" s="151" t="s">
        <v>1918</v>
      </c>
      <c r="H103" s="149"/>
      <c r="I103" s="166"/>
      <c r="J103" s="166"/>
      <c r="K103" s="167">
        <v>28</v>
      </c>
      <c r="L103" s="167"/>
      <c r="M103" s="167"/>
      <c r="N103" s="169" t="s">
        <v>70</v>
      </c>
    </row>
    <row r="104" ht="49.5" customHeight="1" spans="1:14">
      <c r="A104" s="148">
        <v>128</v>
      </c>
      <c r="B104" s="149" t="s">
        <v>56</v>
      </c>
      <c r="C104" s="154" t="s">
        <v>1919</v>
      </c>
      <c r="D104" s="155" t="s">
        <v>1920</v>
      </c>
      <c r="E104" s="150" t="s">
        <v>1921</v>
      </c>
      <c r="F104" s="151" t="s">
        <v>1579</v>
      </c>
      <c r="G104" s="151" t="s">
        <v>1922</v>
      </c>
      <c r="H104" s="149"/>
      <c r="I104" s="166"/>
      <c r="J104" s="166"/>
      <c r="K104" s="167">
        <v>10</v>
      </c>
      <c r="L104" s="167"/>
      <c r="M104" s="167"/>
      <c r="N104" s="169" t="s">
        <v>70</v>
      </c>
    </row>
    <row r="105" ht="49.5" customHeight="1" spans="1:14">
      <c r="A105" s="148">
        <v>129</v>
      </c>
      <c r="B105" s="149" t="s">
        <v>56</v>
      </c>
      <c r="C105" s="149" t="s">
        <v>1923</v>
      </c>
      <c r="D105" s="149" t="s">
        <v>1924</v>
      </c>
      <c r="E105" s="150" t="s">
        <v>1925</v>
      </c>
      <c r="F105" s="176" t="s">
        <v>1579</v>
      </c>
      <c r="G105" s="176" t="s">
        <v>1926</v>
      </c>
      <c r="H105" s="149"/>
      <c r="I105" s="166"/>
      <c r="J105" s="166"/>
      <c r="K105" s="167">
        <v>6</v>
      </c>
      <c r="L105" s="167"/>
      <c r="M105" s="167"/>
      <c r="N105" s="169" t="s">
        <v>70</v>
      </c>
    </row>
    <row r="106" ht="49.5" customHeight="1" spans="1:15">
      <c r="A106" s="148">
        <v>130</v>
      </c>
      <c r="B106" s="149" t="s">
        <v>56</v>
      </c>
      <c r="C106" s="149"/>
      <c r="D106" s="149"/>
      <c r="E106" s="150" t="s">
        <v>1927</v>
      </c>
      <c r="F106" s="176" t="s">
        <v>1579</v>
      </c>
      <c r="G106" s="176" t="s">
        <v>1928</v>
      </c>
      <c r="H106" s="149"/>
      <c r="I106" s="166"/>
      <c r="J106" s="166"/>
      <c r="K106" s="167">
        <v>84</v>
      </c>
      <c r="L106" s="167"/>
      <c r="M106" s="167">
        <v>110</v>
      </c>
      <c r="N106" s="168"/>
      <c r="O106" s="22" t="s">
        <v>1612</v>
      </c>
    </row>
    <row r="107" ht="49.5" customHeight="1" spans="1:14">
      <c r="A107" s="148">
        <v>131</v>
      </c>
      <c r="B107" s="149" t="s">
        <v>56</v>
      </c>
      <c r="C107" s="149" t="s">
        <v>1647</v>
      </c>
      <c r="D107" s="149" t="s">
        <v>1929</v>
      </c>
      <c r="E107" s="150" t="s">
        <v>1930</v>
      </c>
      <c r="F107" s="151" t="s">
        <v>1579</v>
      </c>
      <c r="G107" s="151" t="s">
        <v>1931</v>
      </c>
      <c r="H107" s="149"/>
      <c r="I107" s="166"/>
      <c r="J107" s="166"/>
      <c r="K107" s="167">
        <v>8</v>
      </c>
      <c r="L107" s="167"/>
      <c r="M107" s="167"/>
      <c r="N107" s="168"/>
    </row>
    <row r="108" ht="49.5" customHeight="1" spans="1:16">
      <c r="A108" s="148">
        <v>132</v>
      </c>
      <c r="B108" s="149" t="s">
        <v>56</v>
      </c>
      <c r="C108" s="149"/>
      <c r="D108" s="149"/>
      <c r="E108" s="150" t="s">
        <v>1932</v>
      </c>
      <c r="F108" s="151" t="s">
        <v>1579</v>
      </c>
      <c r="G108" s="151" t="s">
        <v>1933</v>
      </c>
      <c r="H108" s="149"/>
      <c r="I108" s="166" t="s">
        <v>1581</v>
      </c>
      <c r="J108" s="166"/>
      <c r="K108" s="167">
        <v>100</v>
      </c>
      <c r="L108" s="167"/>
      <c r="M108" s="167">
        <v>80</v>
      </c>
      <c r="N108" s="168"/>
      <c r="O108" s="22" t="s">
        <v>1817</v>
      </c>
      <c r="P108" s="22" t="s">
        <v>1854</v>
      </c>
    </row>
    <row r="109" ht="49.5" customHeight="1" spans="1:14">
      <c r="A109" s="148">
        <v>133</v>
      </c>
      <c r="B109" s="149" t="s">
        <v>56</v>
      </c>
      <c r="C109" s="149" t="s">
        <v>1934</v>
      </c>
      <c r="D109" s="149" t="s">
        <v>1935</v>
      </c>
      <c r="E109" s="150" t="s">
        <v>1936</v>
      </c>
      <c r="F109" s="151" t="s">
        <v>1579</v>
      </c>
      <c r="G109" s="151" t="s">
        <v>1937</v>
      </c>
      <c r="H109" s="149"/>
      <c r="I109" s="166" t="s">
        <v>1581</v>
      </c>
      <c r="J109" s="166"/>
      <c r="K109" s="167">
        <v>72</v>
      </c>
      <c r="L109" s="167"/>
      <c r="M109" s="167"/>
      <c r="N109" s="169" t="s">
        <v>70</v>
      </c>
    </row>
    <row r="110" ht="49.5" customHeight="1" spans="1:15">
      <c r="A110" s="148">
        <v>134</v>
      </c>
      <c r="B110" s="149" t="s">
        <v>56</v>
      </c>
      <c r="C110" s="149"/>
      <c r="D110" s="149"/>
      <c r="E110" s="150" t="s">
        <v>1938</v>
      </c>
      <c r="F110" s="151" t="s">
        <v>1579</v>
      </c>
      <c r="G110" s="151" t="s">
        <v>1939</v>
      </c>
      <c r="H110" s="149"/>
      <c r="I110" s="166"/>
      <c r="J110" s="166"/>
      <c r="K110" s="167">
        <v>64</v>
      </c>
      <c r="L110" s="167"/>
      <c r="M110" s="167">
        <v>27</v>
      </c>
      <c r="N110" s="168"/>
      <c r="O110" s="22" t="s">
        <v>1612</v>
      </c>
    </row>
    <row r="111" ht="49.5" customHeight="1" spans="1:16">
      <c r="A111" s="148">
        <v>135</v>
      </c>
      <c r="B111" s="149" t="s">
        <v>56</v>
      </c>
      <c r="C111" s="149"/>
      <c r="D111" s="149"/>
      <c r="E111" s="150" t="s">
        <v>1940</v>
      </c>
      <c r="F111" s="151" t="s">
        <v>1579</v>
      </c>
      <c r="G111" s="151" t="s">
        <v>1941</v>
      </c>
      <c r="H111" s="149"/>
      <c r="I111" s="166"/>
      <c r="J111" s="166"/>
      <c r="K111" s="167">
        <v>16</v>
      </c>
      <c r="L111" s="167"/>
      <c r="M111" s="167">
        <v>784</v>
      </c>
      <c r="N111" s="169" t="s">
        <v>70</v>
      </c>
      <c r="O111" s="22" t="s">
        <v>1942</v>
      </c>
      <c r="P111" s="22" t="s">
        <v>1596</v>
      </c>
    </row>
    <row r="112" ht="49.5" customHeight="1" spans="1:14">
      <c r="A112" s="148">
        <v>136</v>
      </c>
      <c r="B112" s="149" t="s">
        <v>56</v>
      </c>
      <c r="C112" s="149" t="s">
        <v>1780</v>
      </c>
      <c r="D112" s="149" t="s">
        <v>1943</v>
      </c>
      <c r="E112" s="150" t="s">
        <v>1944</v>
      </c>
      <c r="F112" s="151" t="s">
        <v>1579</v>
      </c>
      <c r="G112" s="151" t="s">
        <v>1945</v>
      </c>
      <c r="H112" s="149"/>
      <c r="I112" s="166"/>
      <c r="J112" s="166"/>
      <c r="K112" s="167">
        <v>8</v>
      </c>
      <c r="L112" s="167"/>
      <c r="M112" s="167"/>
      <c r="N112" s="169" t="s">
        <v>70</v>
      </c>
    </row>
    <row r="113" ht="49.5" customHeight="1" spans="1:15">
      <c r="A113" s="148">
        <v>137</v>
      </c>
      <c r="B113" s="149" t="s">
        <v>56</v>
      </c>
      <c r="C113" s="149"/>
      <c r="D113" s="149"/>
      <c r="E113" s="150" t="s">
        <v>1946</v>
      </c>
      <c r="F113" s="151" t="s">
        <v>1579</v>
      </c>
      <c r="G113" s="151" t="s">
        <v>1947</v>
      </c>
      <c r="H113" s="149"/>
      <c r="I113" s="166"/>
      <c r="J113" s="166"/>
      <c r="K113" s="167">
        <v>8</v>
      </c>
      <c r="L113" s="167"/>
      <c r="M113" s="167">
        <v>76</v>
      </c>
      <c r="N113" s="168"/>
      <c r="O113" s="22" t="s">
        <v>1612</v>
      </c>
    </row>
    <row r="114" ht="49.5" customHeight="1" spans="1:16">
      <c r="A114" s="148">
        <v>138</v>
      </c>
      <c r="B114" s="149" t="s">
        <v>632</v>
      </c>
      <c r="C114" s="149"/>
      <c r="D114" s="149"/>
      <c r="E114" s="150" t="s">
        <v>1948</v>
      </c>
      <c r="F114" s="151" t="s">
        <v>1844</v>
      </c>
      <c r="G114" s="151" t="s">
        <v>1949</v>
      </c>
      <c r="H114" s="149"/>
      <c r="I114" s="166"/>
      <c r="J114" s="166"/>
      <c r="K114" s="167">
        <v>3</v>
      </c>
      <c r="L114" s="167"/>
      <c r="M114" s="167">
        <v>29</v>
      </c>
      <c r="N114" s="169" t="s">
        <v>70</v>
      </c>
      <c r="O114" s="22" t="s">
        <v>1301</v>
      </c>
      <c r="P114" s="22" t="s">
        <v>1950</v>
      </c>
    </row>
    <row r="115" ht="49.5" customHeight="1" spans="1:16">
      <c r="A115" s="148">
        <v>139</v>
      </c>
      <c r="B115" s="149" t="s">
        <v>632</v>
      </c>
      <c r="C115" s="149"/>
      <c r="D115" s="149"/>
      <c r="E115" s="150" t="s">
        <v>1951</v>
      </c>
      <c r="F115" s="151" t="s">
        <v>1844</v>
      </c>
      <c r="G115" s="151" t="s">
        <v>1952</v>
      </c>
      <c r="H115" s="149"/>
      <c r="I115" s="166"/>
      <c r="J115" s="166"/>
      <c r="K115" s="167">
        <v>3</v>
      </c>
      <c r="L115" s="167"/>
      <c r="M115" s="167">
        <v>243</v>
      </c>
      <c r="N115" s="169" t="s">
        <v>70</v>
      </c>
      <c r="O115" s="22" t="s">
        <v>1301</v>
      </c>
      <c r="P115" s="22" t="s">
        <v>1616</v>
      </c>
    </row>
    <row r="116" ht="49.5" customHeight="1" spans="1:16">
      <c r="A116" s="148">
        <v>140</v>
      </c>
      <c r="B116" s="149" t="s">
        <v>632</v>
      </c>
      <c r="C116" s="149"/>
      <c r="D116" s="149"/>
      <c r="E116" s="150" t="s">
        <v>1953</v>
      </c>
      <c r="F116" s="151" t="s">
        <v>1844</v>
      </c>
      <c r="G116" s="151" t="s">
        <v>1954</v>
      </c>
      <c r="H116" s="149"/>
      <c r="I116" s="166"/>
      <c r="J116" s="166"/>
      <c r="K116" s="167">
        <v>3</v>
      </c>
      <c r="L116" s="167"/>
      <c r="M116" s="167">
        <v>1466</v>
      </c>
      <c r="N116" s="169" t="s">
        <v>70</v>
      </c>
      <c r="O116" s="22" t="s">
        <v>1955</v>
      </c>
      <c r="P116" s="22" t="s">
        <v>1956</v>
      </c>
    </row>
    <row r="117" ht="49.5" customHeight="1" spans="1:14">
      <c r="A117" s="148">
        <v>141</v>
      </c>
      <c r="B117" s="149" t="s">
        <v>56</v>
      </c>
      <c r="C117" s="149" t="s">
        <v>1957</v>
      </c>
      <c r="D117" s="149" t="s">
        <v>1958</v>
      </c>
      <c r="E117" s="150" t="s">
        <v>1959</v>
      </c>
      <c r="F117" s="151" t="s">
        <v>1579</v>
      </c>
      <c r="G117" s="151" t="s">
        <v>1960</v>
      </c>
      <c r="H117" s="149"/>
      <c r="I117" s="166"/>
      <c r="J117" s="166"/>
      <c r="K117" s="167">
        <v>64</v>
      </c>
      <c r="L117" s="167"/>
      <c r="M117" s="167"/>
      <c r="N117" s="169" t="s">
        <v>70</v>
      </c>
    </row>
    <row r="118" ht="49.5" customHeight="1" spans="1:15">
      <c r="A118" s="148">
        <v>142</v>
      </c>
      <c r="B118" s="149" t="s">
        <v>56</v>
      </c>
      <c r="C118" s="149"/>
      <c r="D118" s="149"/>
      <c r="E118" s="150" t="s">
        <v>1961</v>
      </c>
      <c r="F118" s="151" t="s">
        <v>1579</v>
      </c>
      <c r="G118" s="151" t="s">
        <v>1962</v>
      </c>
      <c r="H118" s="149"/>
      <c r="I118" s="166"/>
      <c r="J118" s="166"/>
      <c r="K118" s="167">
        <v>44</v>
      </c>
      <c r="L118" s="167"/>
      <c r="M118" s="167">
        <v>0</v>
      </c>
      <c r="N118" s="168"/>
      <c r="O118" s="22" t="s">
        <v>1612</v>
      </c>
    </row>
    <row r="119" ht="49.5" customHeight="1" spans="1:14">
      <c r="A119" s="148">
        <v>143</v>
      </c>
      <c r="B119" s="149" t="s">
        <v>56</v>
      </c>
      <c r="C119" s="149" t="s">
        <v>1963</v>
      </c>
      <c r="D119" s="149" t="s">
        <v>1964</v>
      </c>
      <c r="E119" s="150" t="s">
        <v>1965</v>
      </c>
      <c r="F119" s="151" t="s">
        <v>1579</v>
      </c>
      <c r="G119" s="151" t="s">
        <v>1966</v>
      </c>
      <c r="H119" s="149"/>
      <c r="I119" s="166" t="s">
        <v>1581</v>
      </c>
      <c r="J119" s="166"/>
      <c r="K119" s="167">
        <v>144</v>
      </c>
      <c r="L119" s="167"/>
      <c r="M119" s="167"/>
      <c r="N119" s="169" t="s">
        <v>70</v>
      </c>
    </row>
    <row r="120" ht="49.5" customHeight="1" spans="1:16">
      <c r="A120" s="148">
        <v>144</v>
      </c>
      <c r="B120" s="149" t="s">
        <v>56</v>
      </c>
      <c r="C120" s="149"/>
      <c r="D120" s="149"/>
      <c r="E120" s="150" t="s">
        <v>1967</v>
      </c>
      <c r="F120" s="151" t="s">
        <v>1579</v>
      </c>
      <c r="G120" s="151" t="s">
        <v>1968</v>
      </c>
      <c r="H120" s="149"/>
      <c r="I120" s="166"/>
      <c r="J120" s="166"/>
      <c r="K120" s="167">
        <v>14</v>
      </c>
      <c r="L120" s="167"/>
      <c r="M120" s="167">
        <v>987</v>
      </c>
      <c r="N120" s="169" t="s">
        <v>70</v>
      </c>
      <c r="O120" s="22" t="s">
        <v>1747</v>
      </c>
      <c r="P120" s="22" t="s">
        <v>1969</v>
      </c>
    </row>
    <row r="121" ht="49.5" customHeight="1" spans="1:15">
      <c r="A121" s="148">
        <v>145</v>
      </c>
      <c r="B121" s="149" t="s">
        <v>56</v>
      </c>
      <c r="C121" s="149"/>
      <c r="D121" s="149"/>
      <c r="E121" s="150" t="s">
        <v>1970</v>
      </c>
      <c r="F121" s="151" t="s">
        <v>1579</v>
      </c>
      <c r="G121" s="151" t="s">
        <v>1971</v>
      </c>
      <c r="H121" s="149"/>
      <c r="I121" s="166"/>
      <c r="J121" s="166"/>
      <c r="K121" s="167">
        <v>14</v>
      </c>
      <c r="L121" s="167"/>
      <c r="M121" s="167">
        <v>0</v>
      </c>
      <c r="N121" s="168"/>
      <c r="O121" s="22" t="s">
        <v>1612</v>
      </c>
    </row>
    <row r="122" ht="49.5" customHeight="1" spans="1:16">
      <c r="A122" s="148">
        <v>146</v>
      </c>
      <c r="B122" s="149" t="s">
        <v>56</v>
      </c>
      <c r="C122" s="149"/>
      <c r="D122" s="149"/>
      <c r="E122" s="150" t="s">
        <v>1972</v>
      </c>
      <c r="F122" s="151" t="s">
        <v>1579</v>
      </c>
      <c r="G122" s="151" t="s">
        <v>1973</v>
      </c>
      <c r="H122" s="149"/>
      <c r="I122" s="166"/>
      <c r="J122" s="166"/>
      <c r="K122" s="167">
        <v>20</v>
      </c>
      <c r="L122" s="167"/>
      <c r="M122" s="167">
        <v>257</v>
      </c>
      <c r="N122" s="168" t="s">
        <v>70</v>
      </c>
      <c r="O122" s="22" t="s">
        <v>1665</v>
      </c>
      <c r="P122" s="22" t="s">
        <v>1974</v>
      </c>
    </row>
    <row r="123" ht="49.5" customHeight="1" spans="1:16">
      <c r="A123" s="148">
        <v>147</v>
      </c>
      <c r="B123" s="149" t="s">
        <v>56</v>
      </c>
      <c r="C123" s="149"/>
      <c r="D123" s="149"/>
      <c r="E123" s="150" t="s">
        <v>1975</v>
      </c>
      <c r="F123" s="151" t="s">
        <v>1579</v>
      </c>
      <c r="G123" s="151" t="s">
        <v>1976</v>
      </c>
      <c r="H123" s="149"/>
      <c r="I123" s="166"/>
      <c r="J123" s="166"/>
      <c r="K123" s="167">
        <v>8</v>
      </c>
      <c r="L123" s="167"/>
      <c r="M123" s="167">
        <v>71</v>
      </c>
      <c r="N123" s="168"/>
      <c r="O123" s="22" t="s">
        <v>1751</v>
      </c>
      <c r="P123" s="22" t="s">
        <v>1691</v>
      </c>
    </row>
    <row r="124" ht="49.5" customHeight="1" spans="1:14">
      <c r="A124" s="148">
        <v>148</v>
      </c>
      <c r="B124" s="149" t="s">
        <v>56</v>
      </c>
      <c r="C124" s="149" t="s">
        <v>1729</v>
      </c>
      <c r="D124" s="149" t="s">
        <v>1977</v>
      </c>
      <c r="E124" s="150" t="s">
        <v>1978</v>
      </c>
      <c r="F124" s="151" t="s">
        <v>1579</v>
      </c>
      <c r="G124" s="151" t="s">
        <v>1979</v>
      </c>
      <c r="H124" s="149"/>
      <c r="I124" s="166"/>
      <c r="J124" s="166"/>
      <c r="K124" s="167">
        <v>14</v>
      </c>
      <c r="L124" s="167"/>
      <c r="M124" s="167"/>
      <c r="N124" s="168" t="s">
        <v>70</v>
      </c>
    </row>
    <row r="125" ht="49.5" customHeight="1" spans="1:14">
      <c r="A125" s="148">
        <v>149</v>
      </c>
      <c r="B125" s="149" t="s">
        <v>56</v>
      </c>
      <c r="C125" s="149" t="s">
        <v>1647</v>
      </c>
      <c r="D125" s="149" t="s">
        <v>1980</v>
      </c>
      <c r="E125" s="150" t="s">
        <v>1981</v>
      </c>
      <c r="F125" s="151" t="s">
        <v>1579</v>
      </c>
      <c r="G125" s="151" t="s">
        <v>1982</v>
      </c>
      <c r="H125" s="149"/>
      <c r="I125" s="166"/>
      <c r="J125" s="166"/>
      <c r="K125" s="167">
        <v>8</v>
      </c>
      <c r="L125" s="167"/>
      <c r="M125" s="167"/>
      <c r="N125" s="168" t="s">
        <v>70</v>
      </c>
    </row>
    <row r="126" ht="49.5" customHeight="1" spans="1:16">
      <c r="A126" s="148">
        <v>150</v>
      </c>
      <c r="B126" s="149" t="s">
        <v>56</v>
      </c>
      <c r="C126" s="149"/>
      <c r="D126" s="149"/>
      <c r="E126" s="150" t="s">
        <v>1983</v>
      </c>
      <c r="F126" s="151" t="s">
        <v>1579</v>
      </c>
      <c r="G126" s="151" t="s">
        <v>1984</v>
      </c>
      <c r="H126" s="149"/>
      <c r="I126" s="166"/>
      <c r="J126" s="166"/>
      <c r="K126" s="167">
        <v>14</v>
      </c>
      <c r="L126" s="167"/>
      <c r="M126" s="167">
        <v>49</v>
      </c>
      <c r="N126" s="168"/>
      <c r="O126" s="22" t="s">
        <v>1674</v>
      </c>
      <c r="P126" s="22" t="s">
        <v>1985</v>
      </c>
    </row>
    <row r="127" ht="49.5" customHeight="1" spans="1:14">
      <c r="A127" s="148">
        <v>151</v>
      </c>
      <c r="B127" s="149" t="s">
        <v>56</v>
      </c>
      <c r="C127" s="149" t="s">
        <v>1780</v>
      </c>
      <c r="D127" s="149" t="s">
        <v>1986</v>
      </c>
      <c r="E127" s="150" t="s">
        <v>1987</v>
      </c>
      <c r="F127" s="151" t="s">
        <v>1579</v>
      </c>
      <c r="G127" s="151" t="s">
        <v>1988</v>
      </c>
      <c r="H127" s="149"/>
      <c r="I127" s="166"/>
      <c r="J127" s="166"/>
      <c r="K127" s="167">
        <v>8</v>
      </c>
      <c r="L127" s="167"/>
      <c r="M127" s="167"/>
      <c r="N127" s="168" t="s">
        <v>70</v>
      </c>
    </row>
    <row r="128" ht="49.5" customHeight="1" spans="1:14">
      <c r="A128" s="148">
        <v>152</v>
      </c>
      <c r="B128" s="149" t="s">
        <v>56</v>
      </c>
      <c r="C128" s="149" t="s">
        <v>1729</v>
      </c>
      <c r="D128" s="149" t="s">
        <v>1989</v>
      </c>
      <c r="E128" s="150" t="s">
        <v>1990</v>
      </c>
      <c r="F128" s="151" t="s">
        <v>1579</v>
      </c>
      <c r="G128" s="151" t="s">
        <v>1991</v>
      </c>
      <c r="H128" s="149"/>
      <c r="I128" s="166"/>
      <c r="J128" s="166"/>
      <c r="K128" s="167">
        <v>14</v>
      </c>
      <c r="L128" s="167"/>
      <c r="M128" s="167"/>
      <c r="N128" s="168" t="s">
        <v>70</v>
      </c>
    </row>
    <row r="129" ht="49.5" customHeight="1" spans="1:14">
      <c r="A129" s="148">
        <v>153</v>
      </c>
      <c r="B129" s="149" t="s">
        <v>56</v>
      </c>
      <c r="C129" s="149" t="s">
        <v>1992</v>
      </c>
      <c r="D129" s="149" t="s">
        <v>1993</v>
      </c>
      <c r="E129" s="150" t="s">
        <v>1994</v>
      </c>
      <c r="F129" s="151" t="s">
        <v>1579</v>
      </c>
      <c r="G129" s="151" t="s">
        <v>1995</v>
      </c>
      <c r="H129" s="149"/>
      <c r="I129" s="166"/>
      <c r="J129" s="166"/>
      <c r="K129" s="167">
        <v>24</v>
      </c>
      <c r="L129" s="167"/>
      <c r="M129" s="167"/>
      <c r="N129" s="168"/>
    </row>
    <row r="130" ht="49.5" customHeight="1" spans="1:16">
      <c r="A130" s="148">
        <v>154</v>
      </c>
      <c r="B130" s="149" t="s">
        <v>56</v>
      </c>
      <c r="C130" s="149"/>
      <c r="D130" s="149"/>
      <c r="E130" s="150" t="s">
        <v>1996</v>
      </c>
      <c r="F130" s="151" t="s">
        <v>1579</v>
      </c>
      <c r="G130" s="151" t="s">
        <v>1997</v>
      </c>
      <c r="H130" s="149"/>
      <c r="I130" s="166"/>
      <c r="J130" s="166"/>
      <c r="K130" s="167">
        <v>10</v>
      </c>
      <c r="L130" s="167"/>
      <c r="M130" s="167">
        <v>91</v>
      </c>
      <c r="N130" s="168"/>
      <c r="O130" s="22" t="s">
        <v>1998</v>
      </c>
      <c r="P130" s="22" t="s">
        <v>1999</v>
      </c>
    </row>
    <row r="131" ht="49.5" customHeight="1" spans="1:16">
      <c r="A131" s="148">
        <v>155</v>
      </c>
      <c r="B131" s="149" t="s">
        <v>56</v>
      </c>
      <c r="C131" s="149"/>
      <c r="D131" s="149"/>
      <c r="E131" s="150" t="s">
        <v>2000</v>
      </c>
      <c r="F131" s="151" t="s">
        <v>1579</v>
      </c>
      <c r="G131" s="151" t="s">
        <v>2001</v>
      </c>
      <c r="H131" s="149"/>
      <c r="I131" s="166"/>
      <c r="J131" s="166"/>
      <c r="K131" s="167">
        <v>80</v>
      </c>
      <c r="L131" s="167"/>
      <c r="M131" s="167">
        <v>70</v>
      </c>
      <c r="N131" s="168" t="s">
        <v>70</v>
      </c>
      <c r="O131" s="22" t="s">
        <v>1286</v>
      </c>
      <c r="P131" s="22" t="s">
        <v>1602</v>
      </c>
    </row>
    <row r="132" ht="49.5" customHeight="1" spans="1:16">
      <c r="A132" s="148">
        <v>156</v>
      </c>
      <c r="B132" s="149" t="s">
        <v>56</v>
      </c>
      <c r="C132" s="149"/>
      <c r="D132" s="149"/>
      <c r="E132" s="150" t="s">
        <v>2002</v>
      </c>
      <c r="F132" s="151" t="s">
        <v>1579</v>
      </c>
      <c r="G132" s="151" t="s">
        <v>2003</v>
      </c>
      <c r="H132" s="149"/>
      <c r="I132" s="166"/>
      <c r="J132" s="166"/>
      <c r="K132" s="167">
        <v>14</v>
      </c>
      <c r="L132" s="167"/>
      <c r="M132" s="167">
        <v>184</v>
      </c>
      <c r="N132" s="168" t="s">
        <v>70</v>
      </c>
      <c r="O132" s="22" t="s">
        <v>1751</v>
      </c>
      <c r="P132" s="22" t="s">
        <v>1854</v>
      </c>
    </row>
    <row r="133" ht="49.5" customHeight="1" spans="1:14">
      <c r="A133" s="148">
        <v>157</v>
      </c>
      <c r="B133" s="149" t="s">
        <v>56</v>
      </c>
      <c r="C133" s="149" t="s">
        <v>2004</v>
      </c>
      <c r="D133" s="149" t="s">
        <v>2005</v>
      </c>
      <c r="E133" s="150" t="s">
        <v>2006</v>
      </c>
      <c r="F133" s="151" t="s">
        <v>1579</v>
      </c>
      <c r="G133" s="151" t="s">
        <v>2007</v>
      </c>
      <c r="H133" s="149"/>
      <c r="I133" s="166"/>
      <c r="J133" s="166"/>
      <c r="K133" s="167">
        <v>196</v>
      </c>
      <c r="L133" s="167"/>
      <c r="M133" s="167"/>
      <c r="N133" s="168"/>
    </row>
    <row r="134" ht="49.5" customHeight="1" spans="1:14">
      <c r="A134" s="148">
        <v>158</v>
      </c>
      <c r="B134" s="149" t="s">
        <v>56</v>
      </c>
      <c r="C134" s="149" t="s">
        <v>2008</v>
      </c>
      <c r="D134" s="149" t="s">
        <v>2009</v>
      </c>
      <c r="E134" s="150" t="s">
        <v>2010</v>
      </c>
      <c r="F134" s="151" t="s">
        <v>1579</v>
      </c>
      <c r="G134" s="151" t="s">
        <v>2011</v>
      </c>
      <c r="H134" s="149"/>
      <c r="I134" s="166"/>
      <c r="J134" s="166"/>
      <c r="K134" s="167">
        <v>268</v>
      </c>
      <c r="L134" s="167"/>
      <c r="M134" s="167"/>
      <c r="N134" s="168"/>
    </row>
    <row r="135" ht="49.5" customHeight="1" spans="1:16">
      <c r="A135" s="148">
        <v>172</v>
      </c>
      <c r="B135" s="149" t="s">
        <v>56</v>
      </c>
      <c r="C135" s="149"/>
      <c r="D135" s="149"/>
      <c r="E135" s="150" t="s">
        <v>2012</v>
      </c>
      <c r="F135" s="151" t="s">
        <v>1579</v>
      </c>
      <c r="G135" s="151" t="s">
        <v>2013</v>
      </c>
      <c r="H135" s="149"/>
      <c r="I135" s="166"/>
      <c r="J135" s="166"/>
      <c r="K135" s="167">
        <v>66</v>
      </c>
      <c r="L135" s="167"/>
      <c r="M135" s="167">
        <v>890</v>
      </c>
      <c r="N135" s="168" t="s">
        <v>70</v>
      </c>
      <c r="O135" s="22" t="s">
        <v>1817</v>
      </c>
      <c r="P135" s="22" t="s">
        <v>2014</v>
      </c>
    </row>
    <row r="136" ht="49.5" customHeight="1" spans="1:14">
      <c r="A136" s="148">
        <v>173</v>
      </c>
      <c r="B136" s="149" t="s">
        <v>632</v>
      </c>
      <c r="C136" s="149" t="s">
        <v>2015</v>
      </c>
      <c r="D136" s="149" t="s">
        <v>2016</v>
      </c>
      <c r="E136" s="150" t="s">
        <v>2017</v>
      </c>
      <c r="F136" s="151" t="s">
        <v>1844</v>
      </c>
      <c r="G136" s="151" t="s">
        <v>2018</v>
      </c>
      <c r="H136" s="149"/>
      <c r="I136" s="166"/>
      <c r="J136" s="166"/>
      <c r="K136" s="167">
        <v>3</v>
      </c>
      <c r="L136" s="167"/>
      <c r="M136" s="167"/>
      <c r="N136" s="168" t="s">
        <v>70</v>
      </c>
    </row>
    <row r="137" ht="49.5" customHeight="1" spans="1:14">
      <c r="A137" s="148">
        <v>174</v>
      </c>
      <c r="B137" s="149" t="s">
        <v>56</v>
      </c>
      <c r="C137" s="149" t="s">
        <v>2019</v>
      </c>
      <c r="D137" s="149" t="s">
        <v>2020</v>
      </c>
      <c r="E137" s="150" t="s">
        <v>2021</v>
      </c>
      <c r="F137" s="151" t="s">
        <v>1579</v>
      </c>
      <c r="G137" s="151" t="s">
        <v>2022</v>
      </c>
      <c r="H137" s="149"/>
      <c r="I137" s="166" t="s">
        <v>1581</v>
      </c>
      <c r="J137" s="166"/>
      <c r="K137" s="167">
        <v>144</v>
      </c>
      <c r="L137" s="167"/>
      <c r="M137" s="167"/>
      <c r="N137" s="168" t="s">
        <v>70</v>
      </c>
    </row>
    <row r="138" ht="49.5" customHeight="1" spans="1:16">
      <c r="A138" s="148">
        <v>175</v>
      </c>
      <c r="B138" s="149" t="s">
        <v>56</v>
      </c>
      <c r="C138" s="149"/>
      <c r="D138" s="149"/>
      <c r="E138" s="150" t="s">
        <v>2023</v>
      </c>
      <c r="F138" s="151" t="s">
        <v>1579</v>
      </c>
      <c r="G138" s="151" t="s">
        <v>2024</v>
      </c>
      <c r="H138" s="149"/>
      <c r="I138" s="179"/>
      <c r="J138" s="180"/>
      <c r="K138" s="167">
        <v>4</v>
      </c>
      <c r="L138" s="167"/>
      <c r="M138" s="167">
        <v>523</v>
      </c>
      <c r="N138" s="168"/>
      <c r="O138" s="22" t="s">
        <v>2025</v>
      </c>
      <c r="P138" s="22" t="s">
        <v>2026</v>
      </c>
    </row>
    <row r="139" ht="49.5" customHeight="1" spans="1:14">
      <c r="A139" s="148">
        <v>176</v>
      </c>
      <c r="B139" s="149" t="s">
        <v>56</v>
      </c>
      <c r="C139" s="149" t="s">
        <v>1861</v>
      </c>
      <c r="D139" s="149" t="s">
        <v>2027</v>
      </c>
      <c r="E139" s="150" t="s">
        <v>2028</v>
      </c>
      <c r="F139" s="151" t="s">
        <v>1579</v>
      </c>
      <c r="G139" s="151" t="s">
        <v>2029</v>
      </c>
      <c r="H139" s="149" t="s">
        <v>2030</v>
      </c>
      <c r="I139" s="166" t="s">
        <v>2031</v>
      </c>
      <c r="J139" s="166"/>
      <c r="K139" s="167">
        <v>16</v>
      </c>
      <c r="L139" s="167"/>
      <c r="M139" s="167"/>
      <c r="N139" s="168" t="s">
        <v>70</v>
      </c>
    </row>
    <row r="140" ht="49.5" customHeight="1" spans="1:16">
      <c r="A140" s="148">
        <v>177</v>
      </c>
      <c r="B140" s="149" t="s">
        <v>56</v>
      </c>
      <c r="C140" s="149"/>
      <c r="D140" s="149"/>
      <c r="E140" s="150" t="s">
        <v>2032</v>
      </c>
      <c r="F140" s="151" t="s">
        <v>1579</v>
      </c>
      <c r="G140" s="151" t="s">
        <v>2033</v>
      </c>
      <c r="H140" s="149"/>
      <c r="I140" s="166"/>
      <c r="J140" s="166"/>
      <c r="K140" s="167">
        <v>16</v>
      </c>
      <c r="L140" s="150"/>
      <c r="M140" s="167">
        <v>70</v>
      </c>
      <c r="N140" s="168" t="s">
        <v>70</v>
      </c>
      <c r="O140" s="22" t="s">
        <v>2034</v>
      </c>
      <c r="P140" s="22" t="s">
        <v>2035</v>
      </c>
    </row>
    <row r="141" ht="49.5" customHeight="1" spans="1:14">
      <c r="A141" s="148">
        <v>178</v>
      </c>
      <c r="B141" s="149" t="s">
        <v>56</v>
      </c>
      <c r="C141" s="149" t="s">
        <v>2036</v>
      </c>
      <c r="D141" s="149" t="s">
        <v>2037</v>
      </c>
      <c r="E141" s="150" t="s">
        <v>2038</v>
      </c>
      <c r="F141" s="151" t="s">
        <v>1579</v>
      </c>
      <c r="G141" s="151" t="s">
        <v>2039</v>
      </c>
      <c r="H141" s="149"/>
      <c r="I141" s="166"/>
      <c r="J141" s="166"/>
      <c r="K141" s="167">
        <v>5</v>
      </c>
      <c r="L141" s="167"/>
      <c r="M141" s="167"/>
      <c r="N141" s="168" t="s">
        <v>70</v>
      </c>
    </row>
    <row r="142" ht="49.5" customHeight="1" spans="1:14">
      <c r="A142" s="148">
        <v>179</v>
      </c>
      <c r="B142" s="149" t="s">
        <v>56</v>
      </c>
      <c r="C142" s="149" t="s">
        <v>2040</v>
      </c>
      <c r="D142" s="149" t="s">
        <v>2041</v>
      </c>
      <c r="E142" s="150" t="s">
        <v>2042</v>
      </c>
      <c r="F142" s="151" t="s">
        <v>1579</v>
      </c>
      <c r="G142" s="151" t="s">
        <v>2043</v>
      </c>
      <c r="H142" s="149"/>
      <c r="I142" s="166"/>
      <c r="J142" s="166"/>
      <c r="K142" s="167">
        <v>24</v>
      </c>
      <c r="L142" s="167"/>
      <c r="M142" s="167"/>
      <c r="N142" s="168" t="s">
        <v>70</v>
      </c>
    </row>
    <row r="143" ht="49.5" customHeight="1" spans="1:14">
      <c r="A143" s="148">
        <v>180</v>
      </c>
      <c r="B143" s="149" t="s">
        <v>56</v>
      </c>
      <c r="C143" s="149" t="s">
        <v>1957</v>
      </c>
      <c r="D143" s="149" t="s">
        <v>2044</v>
      </c>
      <c r="E143" s="150" t="s">
        <v>2045</v>
      </c>
      <c r="F143" s="151" t="s">
        <v>1579</v>
      </c>
      <c r="G143" s="151" t="s">
        <v>2046</v>
      </c>
      <c r="H143" s="149"/>
      <c r="I143" s="166" t="s">
        <v>1581</v>
      </c>
      <c r="J143" s="166"/>
      <c r="K143" s="167">
        <v>64</v>
      </c>
      <c r="L143" s="167"/>
      <c r="M143" s="167"/>
      <c r="N143" s="168" t="s">
        <v>70</v>
      </c>
    </row>
    <row r="144" ht="49.5" customHeight="1" spans="1:14">
      <c r="A144" s="148">
        <v>181</v>
      </c>
      <c r="B144" s="149" t="s">
        <v>56</v>
      </c>
      <c r="C144" s="149" t="s">
        <v>1695</v>
      </c>
      <c r="D144" s="149" t="s">
        <v>2047</v>
      </c>
      <c r="E144" s="150" t="s">
        <v>2048</v>
      </c>
      <c r="F144" s="151" t="s">
        <v>1579</v>
      </c>
      <c r="G144" s="151" t="s">
        <v>2049</v>
      </c>
      <c r="H144" s="149"/>
      <c r="I144" s="166"/>
      <c r="J144" s="166"/>
      <c r="K144" s="167">
        <v>28</v>
      </c>
      <c r="L144" s="167"/>
      <c r="M144" s="167"/>
      <c r="N144" s="168" t="s">
        <v>70</v>
      </c>
    </row>
    <row r="145" ht="49.5" customHeight="1" spans="1:16">
      <c r="A145" s="148">
        <v>182</v>
      </c>
      <c r="B145" s="149" t="s">
        <v>56</v>
      </c>
      <c r="C145" s="149"/>
      <c r="D145" s="149"/>
      <c r="E145" s="150" t="s">
        <v>2050</v>
      </c>
      <c r="F145" s="151" t="s">
        <v>1579</v>
      </c>
      <c r="G145" s="151" t="s">
        <v>2051</v>
      </c>
      <c r="H145" s="149"/>
      <c r="I145" s="166" t="s">
        <v>2052</v>
      </c>
      <c r="J145" s="166"/>
      <c r="K145" s="167">
        <v>18</v>
      </c>
      <c r="L145" s="167"/>
      <c r="M145" s="167">
        <v>108</v>
      </c>
      <c r="N145" s="168" t="s">
        <v>70</v>
      </c>
      <c r="O145" s="22" t="s">
        <v>2053</v>
      </c>
      <c r="P145" s="22" t="s">
        <v>1818</v>
      </c>
    </row>
    <row r="146" ht="49.5" customHeight="1" spans="1:16">
      <c r="A146" s="148">
        <v>183</v>
      </c>
      <c r="B146" s="149" t="s">
        <v>56</v>
      </c>
      <c r="C146" s="149"/>
      <c r="D146" s="149"/>
      <c r="E146" s="150" t="s">
        <v>2054</v>
      </c>
      <c r="F146" s="151" t="s">
        <v>1579</v>
      </c>
      <c r="G146" s="151" t="s">
        <v>2055</v>
      </c>
      <c r="H146" s="149"/>
      <c r="I146" s="166"/>
      <c r="J146" s="166"/>
      <c r="K146" s="167">
        <v>36</v>
      </c>
      <c r="L146" s="167"/>
      <c r="M146" s="167">
        <v>17</v>
      </c>
      <c r="N146" s="168" t="s">
        <v>70</v>
      </c>
      <c r="O146" s="22" t="s">
        <v>2056</v>
      </c>
      <c r="P146" s="22" t="s">
        <v>1609</v>
      </c>
    </row>
    <row r="147" ht="49.5" customHeight="1" spans="1:16">
      <c r="A147" s="148">
        <v>184</v>
      </c>
      <c r="B147" s="149" t="s">
        <v>56</v>
      </c>
      <c r="C147" s="149"/>
      <c r="D147" s="149"/>
      <c r="E147" s="150" t="s">
        <v>2057</v>
      </c>
      <c r="F147" s="151" t="s">
        <v>1579</v>
      </c>
      <c r="G147" s="151" t="s">
        <v>2058</v>
      </c>
      <c r="H147" s="149"/>
      <c r="I147" s="166"/>
      <c r="J147" s="166"/>
      <c r="K147" s="167">
        <v>8</v>
      </c>
      <c r="L147" s="167"/>
      <c r="M147" s="167">
        <v>82</v>
      </c>
      <c r="N147" s="168" t="s">
        <v>70</v>
      </c>
      <c r="O147" s="22" t="s">
        <v>2059</v>
      </c>
      <c r="P147" s="22" t="s">
        <v>1779</v>
      </c>
    </row>
    <row r="148" ht="49.5" customHeight="1" spans="1:16">
      <c r="A148" s="148">
        <v>185</v>
      </c>
      <c r="B148" s="149" t="s">
        <v>56</v>
      </c>
      <c r="C148" s="149"/>
      <c r="D148" s="149"/>
      <c r="E148" s="150" t="s">
        <v>2060</v>
      </c>
      <c r="F148" s="151" t="s">
        <v>1579</v>
      </c>
      <c r="G148" s="151" t="s">
        <v>2061</v>
      </c>
      <c r="H148" s="149"/>
      <c r="I148" s="166"/>
      <c r="J148" s="166"/>
      <c r="K148" s="167">
        <v>84</v>
      </c>
      <c r="L148" s="167"/>
      <c r="M148" s="167">
        <v>1046</v>
      </c>
      <c r="N148" s="168" t="s">
        <v>70</v>
      </c>
      <c r="O148" s="22" t="s">
        <v>1701</v>
      </c>
      <c r="P148" s="22" t="s">
        <v>2062</v>
      </c>
    </row>
    <row r="149" ht="49.5" customHeight="1" spans="1:14">
      <c r="A149" s="148">
        <v>186</v>
      </c>
      <c r="B149" s="149" t="s">
        <v>56</v>
      </c>
      <c r="C149" s="149" t="s">
        <v>1923</v>
      </c>
      <c r="D149" s="149" t="s">
        <v>1924</v>
      </c>
      <c r="E149" s="150" t="s">
        <v>2063</v>
      </c>
      <c r="F149" s="151" t="s">
        <v>1579</v>
      </c>
      <c r="G149" s="151" t="s">
        <v>2064</v>
      </c>
      <c r="H149" s="149"/>
      <c r="I149" s="166"/>
      <c r="J149" s="166"/>
      <c r="K149" s="167">
        <v>6</v>
      </c>
      <c r="L149" s="167"/>
      <c r="M149" s="167"/>
      <c r="N149" s="168" t="s">
        <v>70</v>
      </c>
    </row>
    <row r="150" ht="49.5" customHeight="1" spans="1:16">
      <c r="A150" s="148">
        <v>187</v>
      </c>
      <c r="B150" s="149" t="s">
        <v>56</v>
      </c>
      <c r="C150" s="149"/>
      <c r="D150" s="149"/>
      <c r="E150" s="150" t="s">
        <v>2065</v>
      </c>
      <c r="F150" s="151" t="s">
        <v>1579</v>
      </c>
      <c r="G150" s="151" t="s">
        <v>2066</v>
      </c>
      <c r="H150" s="149"/>
      <c r="I150" s="166" t="s">
        <v>1581</v>
      </c>
      <c r="J150" s="166"/>
      <c r="K150" s="167">
        <v>484</v>
      </c>
      <c r="L150" s="167"/>
      <c r="M150" s="167">
        <v>1</v>
      </c>
      <c r="N150" s="168" t="s">
        <v>70</v>
      </c>
      <c r="O150" s="22" t="s">
        <v>2067</v>
      </c>
      <c r="P150" s="22" t="s">
        <v>2068</v>
      </c>
    </row>
    <row r="151" ht="49.5" customHeight="1" spans="1:16">
      <c r="A151" s="148">
        <v>188</v>
      </c>
      <c r="B151" s="149" t="s">
        <v>56</v>
      </c>
      <c r="C151" s="149"/>
      <c r="D151" s="149"/>
      <c r="E151" s="150" t="s">
        <v>2069</v>
      </c>
      <c r="F151" s="151" t="s">
        <v>1579</v>
      </c>
      <c r="G151" s="151" t="s">
        <v>2070</v>
      </c>
      <c r="H151" s="149"/>
      <c r="I151" s="166"/>
      <c r="J151" s="166"/>
      <c r="K151" s="167">
        <v>3</v>
      </c>
      <c r="L151" s="167"/>
      <c r="M151" s="167">
        <v>206</v>
      </c>
      <c r="N151" s="168" t="s">
        <v>70</v>
      </c>
      <c r="O151" s="22" t="s">
        <v>1701</v>
      </c>
      <c r="P151" s="22" t="s">
        <v>2071</v>
      </c>
    </row>
    <row r="152" ht="49.5" customHeight="1" spans="1:15">
      <c r="A152" s="148">
        <v>189</v>
      </c>
      <c r="B152" s="149" t="s">
        <v>56</v>
      </c>
      <c r="C152" s="149"/>
      <c r="D152" s="149"/>
      <c r="E152" s="150" t="s">
        <v>2072</v>
      </c>
      <c r="F152" s="151" t="s">
        <v>1579</v>
      </c>
      <c r="G152" s="151" t="s">
        <v>2073</v>
      </c>
      <c r="H152" s="149"/>
      <c r="I152" s="166"/>
      <c r="J152" s="166"/>
      <c r="K152" s="167">
        <v>8</v>
      </c>
      <c r="L152" s="167"/>
      <c r="M152" s="167">
        <v>0</v>
      </c>
      <c r="N152" s="168"/>
      <c r="O152" s="22" t="s">
        <v>2074</v>
      </c>
    </row>
    <row r="153" ht="49.5" customHeight="1" spans="1:16">
      <c r="A153" s="148">
        <v>190</v>
      </c>
      <c r="B153" s="149" t="s">
        <v>56</v>
      </c>
      <c r="C153" s="149"/>
      <c r="D153" s="149"/>
      <c r="E153" s="150" t="s">
        <v>2075</v>
      </c>
      <c r="F153" s="151" t="s">
        <v>1579</v>
      </c>
      <c r="G153" s="151" t="s">
        <v>2076</v>
      </c>
      <c r="H153" s="149"/>
      <c r="I153" s="166"/>
      <c r="J153" s="166"/>
      <c r="K153" s="167">
        <v>16</v>
      </c>
      <c r="L153" s="167"/>
      <c r="M153" s="167">
        <v>158</v>
      </c>
      <c r="N153" s="168" t="s">
        <v>70</v>
      </c>
      <c r="O153" s="22" t="s">
        <v>1747</v>
      </c>
      <c r="P153" s="22" t="s">
        <v>2077</v>
      </c>
    </row>
    <row r="154" ht="49.5" customHeight="1" spans="1:16">
      <c r="A154" s="148">
        <v>191</v>
      </c>
      <c r="B154" s="149" t="s">
        <v>56</v>
      </c>
      <c r="C154" s="149"/>
      <c r="D154" s="149"/>
      <c r="E154" s="150" t="s">
        <v>2078</v>
      </c>
      <c r="F154" s="151" t="s">
        <v>1579</v>
      </c>
      <c r="G154" s="151" t="s">
        <v>2079</v>
      </c>
      <c r="H154" s="149"/>
      <c r="I154" s="166" t="s">
        <v>2080</v>
      </c>
      <c r="J154" s="166"/>
      <c r="K154" s="167">
        <v>356</v>
      </c>
      <c r="L154" s="167"/>
      <c r="M154" s="167">
        <v>26</v>
      </c>
      <c r="N154" s="168" t="s">
        <v>70</v>
      </c>
      <c r="O154" s="22" t="s">
        <v>2081</v>
      </c>
      <c r="P154" s="22" t="s">
        <v>2082</v>
      </c>
    </row>
    <row r="155" ht="49.5" customHeight="1" spans="1:14">
      <c r="A155" s="148">
        <v>192</v>
      </c>
      <c r="B155" s="149" t="s">
        <v>56</v>
      </c>
      <c r="C155" s="149" t="s">
        <v>1819</v>
      </c>
      <c r="D155" s="149" t="s">
        <v>2083</v>
      </c>
      <c r="E155" s="150" t="s">
        <v>2084</v>
      </c>
      <c r="F155" s="151" t="s">
        <v>1579</v>
      </c>
      <c r="G155" s="151" t="s">
        <v>2085</v>
      </c>
      <c r="H155" s="149"/>
      <c r="I155" s="166"/>
      <c r="J155" s="166"/>
      <c r="K155" s="167">
        <v>8</v>
      </c>
      <c r="L155" s="167"/>
      <c r="M155" s="167"/>
      <c r="N155" s="168" t="s">
        <v>70</v>
      </c>
    </row>
    <row r="156" ht="49.5" customHeight="1" spans="1:14">
      <c r="A156" s="148">
        <v>193</v>
      </c>
      <c r="B156" s="149" t="s">
        <v>56</v>
      </c>
      <c r="C156" s="149" t="s">
        <v>2086</v>
      </c>
      <c r="D156" s="149" t="s">
        <v>2087</v>
      </c>
      <c r="E156" s="150" t="s">
        <v>2088</v>
      </c>
      <c r="F156" s="151" t="s">
        <v>1579</v>
      </c>
      <c r="G156" s="151" t="s">
        <v>2089</v>
      </c>
      <c r="H156" s="149"/>
      <c r="I156" s="166" t="s">
        <v>1581</v>
      </c>
      <c r="J156" s="166"/>
      <c r="K156" s="167">
        <v>16</v>
      </c>
      <c r="L156" s="167"/>
      <c r="M156" s="167"/>
      <c r="N156" s="168" t="s">
        <v>70</v>
      </c>
    </row>
    <row r="157" ht="49.5" customHeight="1" spans="1:14">
      <c r="A157" s="148">
        <v>194</v>
      </c>
      <c r="B157" s="149" t="s">
        <v>56</v>
      </c>
      <c r="C157" s="149" t="s">
        <v>2090</v>
      </c>
      <c r="D157" s="149" t="s">
        <v>2091</v>
      </c>
      <c r="E157" s="150" t="s">
        <v>2092</v>
      </c>
      <c r="F157" s="151" t="s">
        <v>1579</v>
      </c>
      <c r="G157" s="151" t="s">
        <v>2093</v>
      </c>
      <c r="H157" s="149"/>
      <c r="I157" s="166" t="s">
        <v>1581</v>
      </c>
      <c r="J157" s="166"/>
      <c r="K157" s="167">
        <v>256</v>
      </c>
      <c r="L157" s="167"/>
      <c r="M157" s="167"/>
      <c r="N157" s="168"/>
    </row>
    <row r="158" ht="49.5" customHeight="1" spans="1:16">
      <c r="A158" s="148">
        <v>195</v>
      </c>
      <c r="B158" s="149" t="s">
        <v>56</v>
      </c>
      <c r="C158" s="149"/>
      <c r="D158" s="149"/>
      <c r="E158" s="150" t="s">
        <v>2094</v>
      </c>
      <c r="F158" s="151" t="s">
        <v>1579</v>
      </c>
      <c r="G158" s="151" t="s">
        <v>2095</v>
      </c>
      <c r="H158" s="149" t="s">
        <v>1742</v>
      </c>
      <c r="I158" s="166"/>
      <c r="J158" s="166"/>
      <c r="K158" s="167">
        <v>5</v>
      </c>
      <c r="L158" s="167"/>
      <c r="M158" s="167">
        <v>49</v>
      </c>
      <c r="N158" s="168" t="s">
        <v>70</v>
      </c>
      <c r="O158" s="22" t="s">
        <v>2096</v>
      </c>
      <c r="P158" s="22" t="s">
        <v>2097</v>
      </c>
    </row>
    <row r="159" ht="49.5" customHeight="1" spans="1:16">
      <c r="A159" s="148">
        <v>196</v>
      </c>
      <c r="B159" s="149" t="s">
        <v>56</v>
      </c>
      <c r="C159" s="149"/>
      <c r="D159" s="149"/>
      <c r="E159" s="150" t="s">
        <v>2098</v>
      </c>
      <c r="F159" s="151" t="s">
        <v>1579</v>
      </c>
      <c r="G159" s="151" t="s">
        <v>2099</v>
      </c>
      <c r="H159" s="149"/>
      <c r="I159" s="166" t="s">
        <v>1581</v>
      </c>
      <c r="J159" s="166"/>
      <c r="K159" s="167">
        <v>1156</v>
      </c>
      <c r="L159" s="167"/>
      <c r="M159" s="167">
        <v>6</v>
      </c>
      <c r="N159" s="168" t="s">
        <v>70</v>
      </c>
      <c r="O159" s="22" t="s">
        <v>2100</v>
      </c>
      <c r="P159" s="22" t="s">
        <v>2101</v>
      </c>
    </row>
    <row r="160" ht="49.5" customHeight="1" spans="1:14">
      <c r="A160" s="148">
        <v>197</v>
      </c>
      <c r="B160" s="149" t="s">
        <v>56</v>
      </c>
      <c r="C160" s="149" t="s">
        <v>2102</v>
      </c>
      <c r="D160" s="149" t="s">
        <v>2103</v>
      </c>
      <c r="E160" s="150" t="s">
        <v>2104</v>
      </c>
      <c r="F160" s="151" t="s">
        <v>1579</v>
      </c>
      <c r="G160" s="151" t="s">
        <v>2105</v>
      </c>
      <c r="H160" s="149"/>
      <c r="I160" s="166"/>
      <c r="J160" s="166"/>
      <c r="K160" s="167">
        <v>28</v>
      </c>
      <c r="L160" s="167"/>
      <c r="M160" s="167"/>
      <c r="N160" s="168" t="s">
        <v>70</v>
      </c>
    </row>
    <row r="161" ht="49.5" customHeight="1" spans="1:15">
      <c r="A161" s="148">
        <v>198</v>
      </c>
      <c r="B161" s="149" t="s">
        <v>56</v>
      </c>
      <c r="C161" s="149"/>
      <c r="D161" s="149"/>
      <c r="E161" s="150" t="s">
        <v>2106</v>
      </c>
      <c r="F161" s="151" t="s">
        <v>1579</v>
      </c>
      <c r="G161" s="151" t="s">
        <v>2107</v>
      </c>
      <c r="H161" s="149"/>
      <c r="I161" s="166"/>
      <c r="J161" s="166"/>
      <c r="K161" s="167">
        <v>14</v>
      </c>
      <c r="L161" s="167"/>
      <c r="M161" s="167">
        <v>98</v>
      </c>
      <c r="N161" s="168" t="s">
        <v>70</v>
      </c>
      <c r="O161" s="22" t="s">
        <v>1612</v>
      </c>
    </row>
    <row r="162" ht="49.5" customHeight="1" spans="1:15">
      <c r="A162" s="148">
        <v>199</v>
      </c>
      <c r="B162" s="149" t="s">
        <v>56</v>
      </c>
      <c r="C162" s="149"/>
      <c r="D162" s="149"/>
      <c r="E162" s="150" t="s">
        <v>2108</v>
      </c>
      <c r="F162" s="151" t="s">
        <v>1579</v>
      </c>
      <c r="G162" s="151" t="s">
        <v>2109</v>
      </c>
      <c r="H162" s="149"/>
      <c r="I162" s="166" t="s">
        <v>2110</v>
      </c>
      <c r="J162" s="166"/>
      <c r="K162" s="167">
        <v>36</v>
      </c>
      <c r="L162" s="167"/>
      <c r="M162" s="167">
        <v>33</v>
      </c>
      <c r="N162" s="168" t="s">
        <v>70</v>
      </c>
      <c r="O162" s="22" t="s">
        <v>1612</v>
      </c>
    </row>
    <row r="163" ht="49.5" customHeight="1" spans="1:16">
      <c r="A163" s="148">
        <v>200</v>
      </c>
      <c r="B163" s="149" t="s">
        <v>56</v>
      </c>
      <c r="C163" s="149"/>
      <c r="D163" s="149"/>
      <c r="E163" s="150" t="s">
        <v>2111</v>
      </c>
      <c r="F163" s="151" t="s">
        <v>1579</v>
      </c>
      <c r="G163" s="151" t="s">
        <v>2112</v>
      </c>
      <c r="H163" s="149"/>
      <c r="I163" s="166"/>
      <c r="J163" s="166"/>
      <c r="K163" s="167">
        <v>8</v>
      </c>
      <c r="L163" s="167"/>
      <c r="M163" s="167">
        <v>260</v>
      </c>
      <c r="N163" s="168"/>
      <c r="O163" s="22" t="s">
        <v>2113</v>
      </c>
      <c r="P163" s="22" t="s">
        <v>2114</v>
      </c>
    </row>
    <row r="164" ht="49.5" customHeight="1" spans="1:16">
      <c r="A164" s="148">
        <v>201</v>
      </c>
      <c r="B164" s="149" t="s">
        <v>56</v>
      </c>
      <c r="C164" s="149"/>
      <c r="D164" s="149"/>
      <c r="E164" s="150" t="s">
        <v>2115</v>
      </c>
      <c r="F164" s="151" t="s">
        <v>1579</v>
      </c>
      <c r="G164" s="151" t="s">
        <v>2116</v>
      </c>
      <c r="H164" s="149"/>
      <c r="I164" s="166"/>
      <c r="J164" s="166"/>
      <c r="K164" s="167">
        <v>16</v>
      </c>
      <c r="L164" s="167"/>
      <c r="M164" s="167">
        <v>280</v>
      </c>
      <c r="N164" s="168" t="s">
        <v>70</v>
      </c>
      <c r="O164" s="22" t="s">
        <v>2113</v>
      </c>
      <c r="P164" s="22" t="s">
        <v>2117</v>
      </c>
    </row>
    <row r="165" ht="49.5" customHeight="1" spans="1:14">
      <c r="A165" s="148">
        <v>202</v>
      </c>
      <c r="B165" s="149" t="s">
        <v>56</v>
      </c>
      <c r="C165" s="149" t="s">
        <v>2118</v>
      </c>
      <c r="D165" s="149" t="s">
        <v>2119</v>
      </c>
      <c r="E165" s="150" t="s">
        <v>2120</v>
      </c>
      <c r="F165" s="151" t="s">
        <v>1579</v>
      </c>
      <c r="G165" s="151" t="s">
        <v>2121</v>
      </c>
      <c r="H165" s="149"/>
      <c r="I165" s="166" t="s">
        <v>1581</v>
      </c>
      <c r="J165" s="166"/>
      <c r="K165" s="167">
        <v>64</v>
      </c>
      <c r="L165" s="167"/>
      <c r="M165" s="167"/>
      <c r="N165" s="168" t="s">
        <v>70</v>
      </c>
    </row>
    <row r="166" ht="49.5" customHeight="1" spans="1:16">
      <c r="A166" s="148">
        <v>203</v>
      </c>
      <c r="B166" s="149" t="s">
        <v>56</v>
      </c>
      <c r="C166" s="149"/>
      <c r="D166" s="149"/>
      <c r="E166" s="150" t="s">
        <v>2122</v>
      </c>
      <c r="F166" s="151" t="s">
        <v>1579</v>
      </c>
      <c r="G166" s="151" t="s">
        <v>2123</v>
      </c>
      <c r="H166" s="149"/>
      <c r="I166" s="166"/>
      <c r="J166" s="166"/>
      <c r="K166" s="167">
        <v>16</v>
      </c>
      <c r="L166" s="167"/>
      <c r="M166" s="167">
        <v>12</v>
      </c>
      <c r="N166" s="168" t="s">
        <v>70</v>
      </c>
      <c r="O166" s="22" t="s">
        <v>2124</v>
      </c>
      <c r="P166" s="22" t="s">
        <v>2125</v>
      </c>
    </row>
    <row r="167" ht="49.5" customHeight="1" spans="1:16">
      <c r="A167" s="148">
        <v>204</v>
      </c>
      <c r="B167" s="149" t="s">
        <v>56</v>
      </c>
      <c r="C167" s="149"/>
      <c r="D167" s="149"/>
      <c r="E167" s="150" t="s">
        <v>2126</v>
      </c>
      <c r="F167" s="151" t="s">
        <v>1579</v>
      </c>
      <c r="G167" s="151" t="s">
        <v>2127</v>
      </c>
      <c r="H167" s="149" t="s">
        <v>2128</v>
      </c>
      <c r="I167" s="166" t="s">
        <v>1581</v>
      </c>
      <c r="J167" s="166"/>
      <c r="K167" s="167">
        <v>544</v>
      </c>
      <c r="L167" s="167"/>
      <c r="M167" s="167">
        <v>0</v>
      </c>
      <c r="N167" s="168"/>
      <c r="O167" s="22" t="s">
        <v>2124</v>
      </c>
      <c r="P167" s="22" t="s">
        <v>2129</v>
      </c>
    </row>
    <row r="168" ht="49.5" customHeight="1" spans="1:14">
      <c r="A168" s="148">
        <v>205</v>
      </c>
      <c r="B168" s="149" t="s">
        <v>56</v>
      </c>
      <c r="C168" s="149" t="s">
        <v>2130</v>
      </c>
      <c r="D168" s="149" t="s">
        <v>2131</v>
      </c>
      <c r="E168" s="150" t="s">
        <v>2132</v>
      </c>
      <c r="F168" s="151" t="s">
        <v>1579</v>
      </c>
      <c r="G168" s="151" t="s">
        <v>2133</v>
      </c>
      <c r="H168" s="149"/>
      <c r="I168" s="166"/>
      <c r="J168" s="166"/>
      <c r="K168" s="167">
        <v>8</v>
      </c>
      <c r="L168" s="167"/>
      <c r="M168" s="167"/>
      <c r="N168" s="168" t="s">
        <v>70</v>
      </c>
    </row>
    <row r="169" ht="49.5" customHeight="1" spans="1:14">
      <c r="A169" s="148">
        <v>206</v>
      </c>
      <c r="B169" s="149" t="s">
        <v>56</v>
      </c>
      <c r="C169" s="149" t="s">
        <v>2134</v>
      </c>
      <c r="D169" s="149" t="s">
        <v>2135</v>
      </c>
      <c r="E169" s="150" t="s">
        <v>2136</v>
      </c>
      <c r="F169" s="151" t="s">
        <v>1579</v>
      </c>
      <c r="G169" s="151" t="s">
        <v>2137</v>
      </c>
      <c r="H169" s="149"/>
      <c r="I169" s="166"/>
      <c r="J169" s="166"/>
      <c r="K169" s="167">
        <v>84</v>
      </c>
      <c r="L169" s="167"/>
      <c r="M169" s="167"/>
      <c r="N169" s="168"/>
    </row>
    <row r="170" ht="49.5" customHeight="1" spans="1:16">
      <c r="A170" s="148">
        <v>207</v>
      </c>
      <c r="B170" s="149" t="s">
        <v>56</v>
      </c>
      <c r="C170" s="149"/>
      <c r="D170" s="149"/>
      <c r="E170" s="150" t="s">
        <v>2138</v>
      </c>
      <c r="F170" s="151" t="s">
        <v>1579</v>
      </c>
      <c r="G170" s="151" t="s">
        <v>2139</v>
      </c>
      <c r="H170" s="149"/>
      <c r="I170" s="166"/>
      <c r="J170" s="166"/>
      <c r="K170" s="167">
        <v>144</v>
      </c>
      <c r="L170" s="167"/>
      <c r="M170" s="167">
        <v>0</v>
      </c>
      <c r="N170" s="168"/>
      <c r="O170" s="22" t="s">
        <v>2140</v>
      </c>
      <c r="P170" s="22" t="s">
        <v>2141</v>
      </c>
    </row>
    <row r="171" ht="49.5" customHeight="1" spans="1:16">
      <c r="A171" s="148">
        <v>208</v>
      </c>
      <c r="B171" s="149" t="s">
        <v>56</v>
      </c>
      <c r="C171" s="149"/>
      <c r="D171" s="149"/>
      <c r="E171" s="150" t="s">
        <v>2142</v>
      </c>
      <c r="F171" s="151" t="s">
        <v>1579</v>
      </c>
      <c r="G171" s="151" t="s">
        <v>2143</v>
      </c>
      <c r="H171" s="149"/>
      <c r="I171" s="166"/>
      <c r="J171" s="166"/>
      <c r="K171" s="167">
        <v>144</v>
      </c>
      <c r="L171" s="167"/>
      <c r="M171" s="167">
        <v>0</v>
      </c>
      <c r="N171" s="168"/>
      <c r="O171" s="22" t="s">
        <v>2113</v>
      </c>
      <c r="P171" s="22" t="s">
        <v>2144</v>
      </c>
    </row>
    <row r="172" ht="49.5" customHeight="1" spans="1:14">
      <c r="A172" s="148">
        <v>209</v>
      </c>
      <c r="B172" s="149" t="s">
        <v>56</v>
      </c>
      <c r="C172" s="149" t="s">
        <v>2145</v>
      </c>
      <c r="D172" s="149" t="s">
        <v>2146</v>
      </c>
      <c r="E172" s="150" t="s">
        <v>2147</v>
      </c>
      <c r="F172" s="151" t="s">
        <v>1579</v>
      </c>
      <c r="G172" s="151" t="s">
        <v>2148</v>
      </c>
      <c r="H172" s="149"/>
      <c r="I172" s="166"/>
      <c r="J172" s="166"/>
      <c r="K172" s="167">
        <v>16</v>
      </c>
      <c r="L172" s="167"/>
      <c r="M172" s="167"/>
      <c r="N172" s="168" t="s">
        <v>70</v>
      </c>
    </row>
    <row r="173" ht="49.5" customHeight="1" spans="1:14">
      <c r="A173" s="148">
        <v>210</v>
      </c>
      <c r="B173" s="149" t="s">
        <v>56</v>
      </c>
      <c r="C173" s="149" t="s">
        <v>2149</v>
      </c>
      <c r="D173" s="149" t="s">
        <v>2150</v>
      </c>
      <c r="E173" s="150" t="s">
        <v>2151</v>
      </c>
      <c r="F173" s="151" t="s">
        <v>1579</v>
      </c>
      <c r="G173" s="151" t="s">
        <v>2152</v>
      </c>
      <c r="H173" s="149"/>
      <c r="I173" s="166"/>
      <c r="J173" s="166"/>
      <c r="K173" s="167">
        <v>14</v>
      </c>
      <c r="L173" s="167"/>
      <c r="M173" s="167"/>
      <c r="N173" s="168" t="s">
        <v>70</v>
      </c>
    </row>
    <row r="174" ht="49.5" customHeight="1" spans="1:14">
      <c r="A174" s="148">
        <v>211</v>
      </c>
      <c r="B174" s="149" t="s">
        <v>56</v>
      </c>
      <c r="C174" s="149" t="s">
        <v>2153</v>
      </c>
      <c r="D174" s="149" t="s">
        <v>2154</v>
      </c>
      <c r="E174" s="150" t="s">
        <v>2155</v>
      </c>
      <c r="F174" s="151" t="s">
        <v>1579</v>
      </c>
      <c r="G174" s="151" t="s">
        <v>2156</v>
      </c>
      <c r="H174" s="149"/>
      <c r="I174" s="166"/>
      <c r="J174" s="166"/>
      <c r="K174" s="167">
        <v>20</v>
      </c>
      <c r="L174" s="167"/>
      <c r="M174" s="167"/>
      <c r="N174" s="168" t="s">
        <v>70</v>
      </c>
    </row>
    <row r="175" ht="49.5" customHeight="1" spans="1:16">
      <c r="A175" s="148">
        <v>212</v>
      </c>
      <c r="B175" s="149" t="s">
        <v>56</v>
      </c>
      <c r="C175" s="149"/>
      <c r="D175" s="149"/>
      <c r="E175" s="150" t="s">
        <v>2157</v>
      </c>
      <c r="F175" s="151" t="s">
        <v>1579</v>
      </c>
      <c r="G175" s="151" t="s">
        <v>2158</v>
      </c>
      <c r="H175" s="149"/>
      <c r="I175" s="166"/>
      <c r="J175" s="166"/>
      <c r="K175" s="167">
        <v>8</v>
      </c>
      <c r="L175" s="167"/>
      <c r="M175" s="167">
        <v>255</v>
      </c>
      <c r="N175" s="168" t="s">
        <v>70</v>
      </c>
      <c r="O175" s="22" t="s">
        <v>2140</v>
      </c>
      <c r="P175" s="22" t="s">
        <v>2159</v>
      </c>
    </row>
    <row r="176" ht="49.5" customHeight="1" spans="1:16">
      <c r="A176" s="148">
        <v>213</v>
      </c>
      <c r="B176" s="149" t="s">
        <v>56</v>
      </c>
      <c r="C176" s="149"/>
      <c r="D176" s="149"/>
      <c r="E176" s="150" t="s">
        <v>2160</v>
      </c>
      <c r="F176" s="151" t="s">
        <v>1579</v>
      </c>
      <c r="G176" s="151" t="s">
        <v>2161</v>
      </c>
      <c r="H176" s="149"/>
      <c r="I176" s="166"/>
      <c r="J176" s="166"/>
      <c r="K176" s="167">
        <v>6</v>
      </c>
      <c r="L176" s="167"/>
      <c r="M176" s="167">
        <v>0</v>
      </c>
      <c r="N176" s="168"/>
      <c r="O176" s="22" t="s">
        <v>2140</v>
      </c>
      <c r="P176" s="22" t="s">
        <v>2162</v>
      </c>
    </row>
    <row r="177" ht="49.5" customHeight="1" spans="1:16">
      <c r="A177" s="148">
        <v>214</v>
      </c>
      <c r="B177" s="149" t="s">
        <v>56</v>
      </c>
      <c r="C177" s="149"/>
      <c r="D177" s="149"/>
      <c r="E177" s="150" t="s">
        <v>2163</v>
      </c>
      <c r="F177" s="151" t="s">
        <v>1579</v>
      </c>
      <c r="G177" s="151" t="s">
        <v>2164</v>
      </c>
      <c r="H177" s="149"/>
      <c r="I177" s="166" t="s">
        <v>2165</v>
      </c>
      <c r="J177" s="166"/>
      <c r="K177" s="167">
        <v>6</v>
      </c>
      <c r="L177" s="167"/>
      <c r="M177" s="167">
        <v>15</v>
      </c>
      <c r="N177" s="168"/>
      <c r="O177" s="22" t="s">
        <v>2124</v>
      </c>
      <c r="P177" s="22" t="s">
        <v>2166</v>
      </c>
    </row>
    <row r="178" ht="49.5" customHeight="1" spans="1:14">
      <c r="A178" s="148">
        <v>215</v>
      </c>
      <c r="B178" s="149" t="s">
        <v>56</v>
      </c>
      <c r="C178" s="177" t="s">
        <v>2167</v>
      </c>
      <c r="D178" s="177" t="s">
        <v>2168</v>
      </c>
      <c r="E178" s="150" t="s">
        <v>2169</v>
      </c>
      <c r="F178" s="178" t="s">
        <v>1579</v>
      </c>
      <c r="G178" s="178" t="s">
        <v>2170</v>
      </c>
      <c r="H178" s="177"/>
      <c r="I178" s="181" t="s">
        <v>2171</v>
      </c>
      <c r="J178" s="181"/>
      <c r="K178" s="172">
        <v>6</v>
      </c>
      <c r="L178" s="172"/>
      <c r="M178" s="172"/>
      <c r="N178" s="168"/>
    </row>
    <row r="179" ht="49.5" customHeight="1" spans="1:16">
      <c r="A179" s="148">
        <v>216</v>
      </c>
      <c r="B179" s="149" t="s">
        <v>56</v>
      </c>
      <c r="C179" s="149"/>
      <c r="D179" s="149"/>
      <c r="E179" s="150" t="s">
        <v>2172</v>
      </c>
      <c r="F179" s="151" t="s">
        <v>1579</v>
      </c>
      <c r="G179" s="151" t="s">
        <v>2173</v>
      </c>
      <c r="H179" s="149"/>
      <c r="I179" s="166" t="s">
        <v>1581</v>
      </c>
      <c r="J179" s="166"/>
      <c r="K179" s="167">
        <v>84</v>
      </c>
      <c r="L179" s="167"/>
      <c r="M179" s="167">
        <v>13</v>
      </c>
      <c r="N179" s="168" t="s">
        <v>70</v>
      </c>
      <c r="O179" s="22" t="s">
        <v>2124</v>
      </c>
      <c r="P179" s="22" t="s">
        <v>2174</v>
      </c>
    </row>
    <row r="180" ht="49.5" customHeight="1" spans="1:14">
      <c r="A180" s="148">
        <v>217</v>
      </c>
      <c r="B180" s="149" t="s">
        <v>56</v>
      </c>
      <c r="C180" s="149" t="s">
        <v>1678</v>
      </c>
      <c r="D180" s="149" t="s">
        <v>2175</v>
      </c>
      <c r="E180" s="150" t="s">
        <v>2176</v>
      </c>
      <c r="F180" s="151" t="s">
        <v>1579</v>
      </c>
      <c r="G180" s="151" t="s">
        <v>2177</v>
      </c>
      <c r="H180" s="149"/>
      <c r="I180" s="166"/>
      <c r="J180" s="166"/>
      <c r="K180" s="167">
        <v>10</v>
      </c>
      <c r="L180" s="167"/>
      <c r="M180" s="167"/>
      <c r="N180" s="168" t="s">
        <v>70</v>
      </c>
    </row>
    <row r="181" ht="49.5" customHeight="1" spans="1:14">
      <c r="A181" s="148">
        <v>218</v>
      </c>
      <c r="B181" s="149" t="s">
        <v>56</v>
      </c>
      <c r="C181" s="149" t="s">
        <v>1957</v>
      </c>
      <c r="D181" s="149" t="s">
        <v>2178</v>
      </c>
      <c r="E181" s="150" t="s">
        <v>2179</v>
      </c>
      <c r="F181" s="151" t="s">
        <v>1579</v>
      </c>
      <c r="G181" s="151" t="s">
        <v>2180</v>
      </c>
      <c r="H181" s="149"/>
      <c r="I181" s="166"/>
      <c r="J181" s="166"/>
      <c r="K181" s="167">
        <v>64</v>
      </c>
      <c r="L181" s="167"/>
      <c r="M181" s="167"/>
      <c r="N181" s="168" t="s">
        <v>70</v>
      </c>
    </row>
    <row r="182" ht="49.5" customHeight="1" spans="1:14">
      <c r="A182" s="148">
        <v>219</v>
      </c>
      <c r="B182" s="149" t="s">
        <v>56</v>
      </c>
      <c r="C182" s="149" t="s">
        <v>2181</v>
      </c>
      <c r="D182" s="149" t="s">
        <v>2182</v>
      </c>
      <c r="E182" s="150" t="s">
        <v>2183</v>
      </c>
      <c r="F182" s="151" t="s">
        <v>1579</v>
      </c>
      <c r="G182" s="151" t="s">
        <v>2184</v>
      </c>
      <c r="H182" s="149"/>
      <c r="I182" s="166" t="s">
        <v>1581</v>
      </c>
      <c r="J182" s="166"/>
      <c r="K182" s="167">
        <v>64</v>
      </c>
      <c r="L182" s="167"/>
      <c r="M182" s="167"/>
      <c r="N182" s="168" t="s">
        <v>70</v>
      </c>
    </row>
    <row r="183" ht="49.5" customHeight="1" spans="1:14">
      <c r="A183" s="148">
        <v>220</v>
      </c>
      <c r="B183" s="149" t="s">
        <v>56</v>
      </c>
      <c r="C183" s="149" t="s">
        <v>2185</v>
      </c>
      <c r="D183" s="149" t="s">
        <v>2186</v>
      </c>
      <c r="E183" s="150" t="s">
        <v>2187</v>
      </c>
      <c r="F183" s="151" t="s">
        <v>1579</v>
      </c>
      <c r="G183" s="151" t="s">
        <v>2188</v>
      </c>
      <c r="H183" s="149"/>
      <c r="I183" s="166"/>
      <c r="J183" s="166"/>
      <c r="K183" s="167">
        <v>24</v>
      </c>
      <c r="L183" s="167"/>
      <c r="M183" s="167"/>
      <c r="N183" s="168" t="s">
        <v>70</v>
      </c>
    </row>
    <row r="184" ht="49.5" customHeight="1" spans="1:14">
      <c r="A184" s="148">
        <v>221</v>
      </c>
      <c r="B184" s="149" t="s">
        <v>56</v>
      </c>
      <c r="C184" s="149" t="s">
        <v>1729</v>
      </c>
      <c r="D184" s="149" t="s">
        <v>2189</v>
      </c>
      <c r="E184" s="150" t="s">
        <v>2190</v>
      </c>
      <c r="F184" s="151" t="s">
        <v>1579</v>
      </c>
      <c r="G184" s="151" t="s">
        <v>2191</v>
      </c>
      <c r="H184" s="149"/>
      <c r="I184" s="166"/>
      <c r="J184" s="166"/>
      <c r="K184" s="167">
        <v>14</v>
      </c>
      <c r="L184" s="167"/>
      <c r="M184" s="167"/>
      <c r="N184" s="168" t="s">
        <v>70</v>
      </c>
    </row>
    <row r="185" ht="49.5" customHeight="1" spans="1:14">
      <c r="A185" s="148">
        <v>222</v>
      </c>
      <c r="B185" s="149" t="s">
        <v>56</v>
      </c>
      <c r="C185" s="149" t="s">
        <v>1582</v>
      </c>
      <c r="D185" s="149" t="s">
        <v>2192</v>
      </c>
      <c r="E185" s="150" t="s">
        <v>2193</v>
      </c>
      <c r="F185" s="151" t="s">
        <v>1579</v>
      </c>
      <c r="G185" s="151" t="s">
        <v>2194</v>
      </c>
      <c r="H185" s="149"/>
      <c r="I185" s="166" t="s">
        <v>1561</v>
      </c>
      <c r="J185" s="166"/>
      <c r="K185" s="167">
        <v>48</v>
      </c>
      <c r="L185" s="167"/>
      <c r="M185" s="167"/>
      <c r="N185" s="168" t="s">
        <v>70</v>
      </c>
    </row>
    <row r="186" ht="49.5" customHeight="1" spans="1:15">
      <c r="A186" s="148">
        <v>223</v>
      </c>
      <c r="B186" s="149" t="s">
        <v>56</v>
      </c>
      <c r="C186" s="149" t="s">
        <v>2195</v>
      </c>
      <c r="D186" s="149" t="s">
        <v>2196</v>
      </c>
      <c r="E186" s="150" t="s">
        <v>2197</v>
      </c>
      <c r="F186" s="151" t="s">
        <v>1579</v>
      </c>
      <c r="G186" s="151" t="s">
        <v>2198</v>
      </c>
      <c r="H186" s="149"/>
      <c r="I186" s="166" t="s">
        <v>1581</v>
      </c>
      <c r="J186" s="166"/>
      <c r="K186" s="167">
        <v>484</v>
      </c>
      <c r="L186" s="167"/>
      <c r="M186" s="167">
        <v>93</v>
      </c>
      <c r="N186" s="168" t="s">
        <v>70</v>
      </c>
      <c r="O186" s="22" t="s">
        <v>2199</v>
      </c>
    </row>
    <row r="187" ht="49.5" customHeight="1" spans="1:15">
      <c r="A187" s="148">
        <v>224</v>
      </c>
      <c r="B187" s="149" t="s">
        <v>56</v>
      </c>
      <c r="C187" s="149" t="s">
        <v>2200</v>
      </c>
      <c r="D187" s="149" t="s">
        <v>2201</v>
      </c>
      <c r="E187" s="150" t="s">
        <v>2202</v>
      </c>
      <c r="F187" s="151" t="s">
        <v>1579</v>
      </c>
      <c r="G187" s="151" t="s">
        <v>2203</v>
      </c>
      <c r="H187" s="149"/>
      <c r="I187" s="166"/>
      <c r="J187" s="166"/>
      <c r="K187" s="167">
        <v>16</v>
      </c>
      <c r="L187" s="167"/>
      <c r="M187" s="167">
        <v>99</v>
      </c>
      <c r="N187" s="168" t="s">
        <v>70</v>
      </c>
      <c r="O187" s="22" t="s">
        <v>2199</v>
      </c>
    </row>
    <row r="188" ht="49.5" customHeight="1" spans="1:14">
      <c r="A188" s="148">
        <v>225</v>
      </c>
      <c r="B188" s="149" t="s">
        <v>56</v>
      </c>
      <c r="C188" s="149" t="s">
        <v>2204</v>
      </c>
      <c r="D188" s="149" t="s">
        <v>2205</v>
      </c>
      <c r="E188" s="150" t="s">
        <v>2206</v>
      </c>
      <c r="F188" s="151" t="s">
        <v>1579</v>
      </c>
      <c r="G188" s="151" t="s">
        <v>2207</v>
      </c>
      <c r="H188" s="149" t="s">
        <v>2208</v>
      </c>
      <c r="I188" s="166"/>
      <c r="J188" s="166"/>
      <c r="K188" s="167">
        <v>24</v>
      </c>
      <c r="L188" s="167"/>
      <c r="M188" s="167"/>
      <c r="N188" s="168" t="s">
        <v>70</v>
      </c>
    </row>
    <row r="189" ht="49.5" customHeight="1" spans="1:15">
      <c r="A189" s="148">
        <v>226</v>
      </c>
      <c r="B189" s="149" t="s">
        <v>56</v>
      </c>
      <c r="C189" s="149" t="s">
        <v>1819</v>
      </c>
      <c r="D189" s="149" t="s">
        <v>2209</v>
      </c>
      <c r="E189" s="150" t="s">
        <v>2210</v>
      </c>
      <c r="F189" s="151" t="s">
        <v>1579</v>
      </c>
      <c r="G189" s="151" t="s">
        <v>2211</v>
      </c>
      <c r="H189" s="149" t="s">
        <v>2212</v>
      </c>
      <c r="I189" s="166" t="s">
        <v>1652</v>
      </c>
      <c r="J189" s="166"/>
      <c r="K189" s="167">
        <v>8</v>
      </c>
      <c r="L189" s="167"/>
      <c r="M189" s="167">
        <v>59</v>
      </c>
      <c r="N189" s="168"/>
      <c r="O189" s="22" t="s">
        <v>2199</v>
      </c>
    </row>
    <row r="190" ht="49.5" customHeight="1" spans="1:14">
      <c r="A190" s="148">
        <v>227</v>
      </c>
      <c r="B190" s="149" t="s">
        <v>56</v>
      </c>
      <c r="C190" s="149" t="s">
        <v>2036</v>
      </c>
      <c r="D190" s="149" t="s">
        <v>2213</v>
      </c>
      <c r="E190" s="150" t="s">
        <v>2214</v>
      </c>
      <c r="F190" s="151" t="s">
        <v>1579</v>
      </c>
      <c r="G190" s="151" t="s">
        <v>2215</v>
      </c>
      <c r="H190" s="149" t="s">
        <v>2216</v>
      </c>
      <c r="I190" s="166" t="s">
        <v>2217</v>
      </c>
      <c r="J190" s="166"/>
      <c r="K190" s="167">
        <v>5</v>
      </c>
      <c r="L190" s="167"/>
      <c r="M190" s="167"/>
      <c r="N190" s="168"/>
    </row>
    <row r="191" ht="49.5" customHeight="1" spans="1:14">
      <c r="A191" s="148">
        <v>228</v>
      </c>
      <c r="B191" s="149" t="s">
        <v>56</v>
      </c>
      <c r="C191" s="149" t="s">
        <v>2218</v>
      </c>
      <c r="D191" s="149" t="s">
        <v>2219</v>
      </c>
      <c r="E191" s="150" t="s">
        <v>2220</v>
      </c>
      <c r="F191" s="151" t="s">
        <v>1579</v>
      </c>
      <c r="G191" s="151" t="s">
        <v>2221</v>
      </c>
      <c r="H191" s="149"/>
      <c r="I191" s="166"/>
      <c r="J191" s="166"/>
      <c r="K191" s="167">
        <v>10</v>
      </c>
      <c r="L191" s="167"/>
      <c r="M191" s="167"/>
      <c r="N191" s="168" t="s">
        <v>70</v>
      </c>
    </row>
    <row r="192" ht="49.5" customHeight="1" spans="1:14">
      <c r="A192" s="148">
        <v>229</v>
      </c>
      <c r="B192" s="149" t="s">
        <v>56</v>
      </c>
      <c r="C192" s="149" t="s">
        <v>2222</v>
      </c>
      <c r="D192" s="149" t="s">
        <v>2223</v>
      </c>
      <c r="E192" s="150" t="s">
        <v>2224</v>
      </c>
      <c r="F192" s="151" t="s">
        <v>1579</v>
      </c>
      <c r="G192" s="151" t="s">
        <v>2225</v>
      </c>
      <c r="H192" s="149"/>
      <c r="I192" s="166" t="s">
        <v>1581</v>
      </c>
      <c r="J192" s="166"/>
      <c r="K192" s="167">
        <v>144</v>
      </c>
      <c r="L192" s="167"/>
      <c r="M192" s="167"/>
      <c r="N192" s="168" t="s">
        <v>70</v>
      </c>
    </row>
    <row r="193" ht="49.5" customHeight="1" spans="1:16">
      <c r="A193" s="148">
        <v>230</v>
      </c>
      <c r="B193" s="149" t="s">
        <v>56</v>
      </c>
      <c r="C193" s="149"/>
      <c r="D193" s="149"/>
      <c r="E193" s="150" t="s">
        <v>2226</v>
      </c>
      <c r="F193" s="151" t="s">
        <v>1579</v>
      </c>
      <c r="G193" s="151" t="s">
        <v>2227</v>
      </c>
      <c r="H193" s="149"/>
      <c r="I193" s="166"/>
      <c r="J193" s="166"/>
      <c r="K193" s="167">
        <v>8</v>
      </c>
      <c r="L193" s="167"/>
      <c r="M193" s="167">
        <v>0</v>
      </c>
      <c r="N193" s="168"/>
      <c r="O193" s="22" t="s">
        <v>2228</v>
      </c>
      <c r="P193" s="22" t="s">
        <v>2229</v>
      </c>
    </row>
    <row r="194" ht="49.5" customHeight="1" spans="1:14">
      <c r="A194" s="148">
        <v>231</v>
      </c>
      <c r="B194" s="149" t="s">
        <v>56</v>
      </c>
      <c r="C194" s="149" t="s">
        <v>2230</v>
      </c>
      <c r="D194" s="149" t="s">
        <v>2231</v>
      </c>
      <c r="E194" s="150" t="s">
        <v>2232</v>
      </c>
      <c r="F194" s="151" t="s">
        <v>1579</v>
      </c>
      <c r="G194" s="151" t="s">
        <v>2233</v>
      </c>
      <c r="H194" s="149"/>
      <c r="I194" s="166"/>
      <c r="J194" s="166"/>
      <c r="K194" s="167">
        <v>28</v>
      </c>
      <c r="L194" s="167"/>
      <c r="M194" s="167"/>
      <c r="N194" s="168" t="s">
        <v>70</v>
      </c>
    </row>
    <row r="195" ht="49.5" customHeight="1" spans="1:14">
      <c r="A195" s="148">
        <v>232</v>
      </c>
      <c r="B195" s="149" t="s">
        <v>56</v>
      </c>
      <c r="C195" s="149" t="s">
        <v>1819</v>
      </c>
      <c r="D195" s="149" t="s">
        <v>2234</v>
      </c>
      <c r="E195" s="150" t="s">
        <v>2235</v>
      </c>
      <c r="F195" s="151" t="s">
        <v>1579</v>
      </c>
      <c r="G195" s="151" t="s">
        <v>2236</v>
      </c>
      <c r="H195" s="149"/>
      <c r="I195" s="166" t="s">
        <v>1652</v>
      </c>
      <c r="J195" s="166"/>
      <c r="K195" s="167">
        <v>8</v>
      </c>
      <c r="L195" s="167"/>
      <c r="M195" s="167"/>
      <c r="N195" s="168" t="s">
        <v>70</v>
      </c>
    </row>
    <row r="196" ht="49.5" customHeight="1" spans="1:14">
      <c r="A196" s="148">
        <v>233</v>
      </c>
      <c r="B196" s="149" t="s">
        <v>56</v>
      </c>
      <c r="C196" s="149" t="s">
        <v>2237</v>
      </c>
      <c r="D196" s="149" t="s">
        <v>2238</v>
      </c>
      <c r="E196" s="150" t="s">
        <v>2239</v>
      </c>
      <c r="F196" s="151" t="s">
        <v>1579</v>
      </c>
      <c r="G196" s="151" t="s">
        <v>2240</v>
      </c>
      <c r="H196" s="149"/>
      <c r="I196" s="166" t="s">
        <v>2241</v>
      </c>
      <c r="J196" s="166"/>
      <c r="K196" s="167">
        <v>4</v>
      </c>
      <c r="L196" s="167"/>
      <c r="M196" s="167"/>
      <c r="N196" s="168" t="s">
        <v>70</v>
      </c>
    </row>
    <row r="197" ht="49.5" customHeight="1" spans="1:14">
      <c r="A197" s="148">
        <v>234</v>
      </c>
      <c r="B197" s="149" t="s">
        <v>56</v>
      </c>
      <c r="C197" s="149" t="s">
        <v>2242</v>
      </c>
      <c r="D197" s="149" t="s">
        <v>2243</v>
      </c>
      <c r="E197" s="150" t="s">
        <v>2244</v>
      </c>
      <c r="F197" s="151" t="s">
        <v>1579</v>
      </c>
      <c r="G197" s="151" t="s">
        <v>2245</v>
      </c>
      <c r="H197" s="149"/>
      <c r="I197" s="166" t="s">
        <v>2246</v>
      </c>
      <c r="J197" s="166"/>
      <c r="K197" s="167">
        <v>64</v>
      </c>
      <c r="L197" s="167"/>
      <c r="M197" s="167"/>
      <c r="N197" s="168"/>
    </row>
    <row r="198" ht="49.5" customHeight="1" spans="1:16">
      <c r="A198" s="148">
        <v>235</v>
      </c>
      <c r="B198" s="149" t="s">
        <v>56</v>
      </c>
      <c r="C198" s="149"/>
      <c r="D198" s="149"/>
      <c r="E198" s="150" t="s">
        <v>2247</v>
      </c>
      <c r="F198" s="151" t="s">
        <v>1579</v>
      </c>
      <c r="G198" s="151" t="s">
        <v>2248</v>
      </c>
      <c r="H198" s="149"/>
      <c r="I198" s="166"/>
      <c r="J198" s="166"/>
      <c r="K198" s="167">
        <v>16</v>
      </c>
      <c r="L198" s="167"/>
      <c r="M198" s="167">
        <v>428</v>
      </c>
      <c r="N198" s="168" t="s">
        <v>70</v>
      </c>
      <c r="O198" s="22" t="s">
        <v>2249</v>
      </c>
      <c r="P198" s="22" t="s">
        <v>2250</v>
      </c>
    </row>
    <row r="199" ht="49.5" customHeight="1" spans="1:14">
      <c r="A199" s="148">
        <v>236</v>
      </c>
      <c r="B199" s="149" t="s">
        <v>56</v>
      </c>
      <c r="C199" s="149" t="s">
        <v>1963</v>
      </c>
      <c r="D199" s="149" t="s">
        <v>2251</v>
      </c>
      <c r="E199" s="150" t="s">
        <v>2252</v>
      </c>
      <c r="F199" s="151" t="s">
        <v>1579</v>
      </c>
      <c r="G199" s="151" t="s">
        <v>2253</v>
      </c>
      <c r="H199" s="149"/>
      <c r="I199" s="166" t="s">
        <v>2254</v>
      </c>
      <c r="J199" s="166"/>
      <c r="K199" s="167">
        <v>144</v>
      </c>
      <c r="L199" s="167"/>
      <c r="M199" s="167"/>
      <c r="N199" s="168" t="s">
        <v>70</v>
      </c>
    </row>
    <row r="200" ht="49.5" customHeight="1" spans="1:14">
      <c r="A200" s="148">
        <v>237</v>
      </c>
      <c r="B200" s="149" t="s">
        <v>56</v>
      </c>
      <c r="C200" s="149" t="s">
        <v>1780</v>
      </c>
      <c r="D200" s="149" t="s">
        <v>2255</v>
      </c>
      <c r="E200" s="150" t="s">
        <v>2256</v>
      </c>
      <c r="F200" s="151" t="s">
        <v>1579</v>
      </c>
      <c r="G200" s="151" t="s">
        <v>2257</v>
      </c>
      <c r="H200" s="149"/>
      <c r="I200" s="166"/>
      <c r="J200" s="166"/>
      <c r="K200" s="167">
        <v>8</v>
      </c>
      <c r="L200" s="167"/>
      <c r="M200" s="167"/>
      <c r="N200" s="168" t="s">
        <v>70</v>
      </c>
    </row>
    <row r="201" ht="49.5" customHeight="1" spans="1:14">
      <c r="A201" s="148">
        <v>238</v>
      </c>
      <c r="B201" s="149" t="s">
        <v>56</v>
      </c>
      <c r="C201" s="149" t="s">
        <v>2258</v>
      </c>
      <c r="D201" s="149" t="s">
        <v>2259</v>
      </c>
      <c r="E201" s="150" t="s">
        <v>2260</v>
      </c>
      <c r="F201" s="151" t="s">
        <v>1579</v>
      </c>
      <c r="G201" s="151" t="s">
        <v>2261</v>
      </c>
      <c r="H201" s="149"/>
      <c r="I201" s="166"/>
      <c r="J201" s="166"/>
      <c r="K201" s="167">
        <v>16</v>
      </c>
      <c r="L201" s="167"/>
      <c r="M201" s="167"/>
      <c r="N201" s="168" t="s">
        <v>70</v>
      </c>
    </row>
    <row r="202" ht="49.5" customHeight="1" spans="1:14">
      <c r="A202" s="148">
        <v>239</v>
      </c>
      <c r="B202" s="149" t="s">
        <v>56</v>
      </c>
      <c r="C202" s="149" t="s">
        <v>2262</v>
      </c>
      <c r="D202" s="149" t="s">
        <v>2263</v>
      </c>
      <c r="E202" s="150" t="s">
        <v>2264</v>
      </c>
      <c r="F202" s="151" t="s">
        <v>1579</v>
      </c>
      <c r="G202" s="151" t="s">
        <v>2265</v>
      </c>
      <c r="H202" s="149"/>
      <c r="I202" s="166"/>
      <c r="J202" s="166"/>
      <c r="K202" s="167">
        <v>32</v>
      </c>
      <c r="L202" s="167"/>
      <c r="M202" s="167"/>
      <c r="N202" s="168" t="s">
        <v>70</v>
      </c>
    </row>
    <row r="203" ht="49.5" customHeight="1" spans="1:14">
      <c r="A203" s="148">
        <v>240</v>
      </c>
      <c r="B203" s="149" t="s">
        <v>56</v>
      </c>
      <c r="C203" s="149" t="s">
        <v>2266</v>
      </c>
      <c r="D203" s="149" t="s">
        <v>2267</v>
      </c>
      <c r="E203" s="150" t="s">
        <v>2268</v>
      </c>
      <c r="F203" s="151" t="s">
        <v>1579</v>
      </c>
      <c r="G203" s="151" t="s">
        <v>2269</v>
      </c>
      <c r="H203" s="149"/>
      <c r="I203" s="166" t="s">
        <v>1581</v>
      </c>
      <c r="J203" s="166"/>
      <c r="K203" s="167">
        <v>128</v>
      </c>
      <c r="L203" s="167"/>
      <c r="M203" s="167"/>
      <c r="N203" s="168" t="s">
        <v>70</v>
      </c>
    </row>
    <row r="204" ht="49.5" customHeight="1" spans="1:16">
      <c r="A204" s="148">
        <v>241</v>
      </c>
      <c r="B204" s="149" t="s">
        <v>56</v>
      </c>
      <c r="C204" s="149"/>
      <c r="D204" s="149"/>
      <c r="E204" s="150" t="s">
        <v>2270</v>
      </c>
      <c r="F204" s="151" t="s">
        <v>1579</v>
      </c>
      <c r="G204" s="151" t="s">
        <v>2271</v>
      </c>
      <c r="H204" s="149"/>
      <c r="I204" s="166"/>
      <c r="J204" s="166"/>
      <c r="K204" s="167">
        <v>16</v>
      </c>
      <c r="L204" s="167"/>
      <c r="M204" s="167">
        <v>2</v>
      </c>
      <c r="N204" s="168" t="s">
        <v>70</v>
      </c>
      <c r="O204" s="22" t="s">
        <v>2272</v>
      </c>
      <c r="P204" s="22" t="s">
        <v>2273</v>
      </c>
    </row>
    <row r="205" ht="49.5" customHeight="1" spans="1:16">
      <c r="A205" s="148">
        <v>242</v>
      </c>
      <c r="B205" s="149" t="s">
        <v>56</v>
      </c>
      <c r="C205" s="149"/>
      <c r="D205" s="149"/>
      <c r="E205" s="150" t="s">
        <v>2274</v>
      </c>
      <c r="F205" s="151" t="s">
        <v>1579</v>
      </c>
      <c r="G205" s="151" t="s">
        <v>2275</v>
      </c>
      <c r="H205" s="149"/>
      <c r="I205" s="166" t="s">
        <v>2212</v>
      </c>
      <c r="J205" s="166"/>
      <c r="K205" s="167">
        <v>8</v>
      </c>
      <c r="L205" s="167"/>
      <c r="M205" s="167">
        <v>0</v>
      </c>
      <c r="N205" s="168"/>
      <c r="O205" s="22" t="s">
        <v>2276</v>
      </c>
      <c r="P205" s="22" t="s">
        <v>2277</v>
      </c>
    </row>
    <row r="206" ht="49.5" customHeight="1" spans="1:16">
      <c r="A206" s="148">
        <v>243</v>
      </c>
      <c r="B206" s="149" t="s">
        <v>56</v>
      </c>
      <c r="C206" s="149"/>
      <c r="D206" s="149"/>
      <c r="E206" s="150" t="s">
        <v>2278</v>
      </c>
      <c r="F206" s="151" t="s">
        <v>1579</v>
      </c>
      <c r="G206" s="151" t="s">
        <v>2279</v>
      </c>
      <c r="H206" s="149"/>
      <c r="I206" s="166" t="s">
        <v>2110</v>
      </c>
      <c r="J206" s="166"/>
      <c r="K206" s="167">
        <v>36</v>
      </c>
      <c r="L206" s="167"/>
      <c r="M206" s="167">
        <v>0</v>
      </c>
      <c r="N206" s="168"/>
      <c r="O206" s="22" t="s">
        <v>2280</v>
      </c>
      <c r="P206" s="22" t="s">
        <v>1602</v>
      </c>
    </row>
    <row r="207" ht="49.5" customHeight="1" spans="1:14">
      <c r="A207" s="148">
        <v>244</v>
      </c>
      <c r="B207" s="149" t="s">
        <v>56</v>
      </c>
      <c r="C207" s="149" t="s">
        <v>2036</v>
      </c>
      <c r="D207" s="149" t="s">
        <v>2281</v>
      </c>
      <c r="E207" s="150" t="s">
        <v>2282</v>
      </c>
      <c r="F207" s="151" t="s">
        <v>1579</v>
      </c>
      <c r="G207" s="151" t="s">
        <v>2283</v>
      </c>
      <c r="H207" s="149" t="s">
        <v>2216</v>
      </c>
      <c r="I207" s="166" t="s">
        <v>2284</v>
      </c>
      <c r="J207" s="166"/>
      <c r="K207" s="167">
        <v>5</v>
      </c>
      <c r="L207" s="167"/>
      <c r="M207" s="167"/>
      <c r="N207" s="168"/>
    </row>
    <row r="208" ht="49.5" customHeight="1" spans="1:16">
      <c r="A208" s="148">
        <v>245</v>
      </c>
      <c r="B208" s="149" t="s">
        <v>56</v>
      </c>
      <c r="C208" s="149"/>
      <c r="D208" s="149"/>
      <c r="E208" s="150" t="s">
        <v>2285</v>
      </c>
      <c r="F208" s="151" t="s">
        <v>1579</v>
      </c>
      <c r="G208" s="151" t="s">
        <v>2286</v>
      </c>
      <c r="H208" s="149" t="s">
        <v>2216</v>
      </c>
      <c r="I208" s="166" t="s">
        <v>2287</v>
      </c>
      <c r="J208" s="166"/>
      <c r="K208" s="167">
        <v>5</v>
      </c>
      <c r="L208" s="167"/>
      <c r="M208" s="167">
        <v>0</v>
      </c>
      <c r="N208" s="168"/>
      <c r="O208" s="22" t="s">
        <v>2288</v>
      </c>
      <c r="P208" s="22" t="s">
        <v>2289</v>
      </c>
    </row>
    <row r="209" ht="49.5" customHeight="1" spans="1:14">
      <c r="A209" s="148">
        <v>246</v>
      </c>
      <c r="B209" s="149" t="s">
        <v>56</v>
      </c>
      <c r="C209" s="149" t="s">
        <v>2290</v>
      </c>
      <c r="D209" s="149" t="s">
        <v>2291</v>
      </c>
      <c r="E209" s="150" t="s">
        <v>2292</v>
      </c>
      <c r="F209" s="151" t="s">
        <v>1579</v>
      </c>
      <c r="G209" s="151" t="s">
        <v>2293</v>
      </c>
      <c r="H209" s="149"/>
      <c r="I209" s="166"/>
      <c r="J209" s="166"/>
      <c r="K209" s="167">
        <v>6</v>
      </c>
      <c r="L209" s="167"/>
      <c r="M209" s="167"/>
      <c r="N209" s="168" t="s">
        <v>70</v>
      </c>
    </row>
    <row r="210" ht="49.5" customHeight="1" spans="1:14">
      <c r="A210" s="148">
        <v>247</v>
      </c>
      <c r="B210" s="149" t="s">
        <v>56</v>
      </c>
      <c r="C210" s="149" t="s">
        <v>2294</v>
      </c>
      <c r="D210" s="149" t="s">
        <v>2295</v>
      </c>
      <c r="E210" s="150" t="s">
        <v>2296</v>
      </c>
      <c r="F210" s="151" t="s">
        <v>1579</v>
      </c>
      <c r="G210" s="151" t="s">
        <v>2297</v>
      </c>
      <c r="H210" s="149"/>
      <c r="I210" s="166"/>
      <c r="J210" s="166"/>
      <c r="K210" s="167">
        <v>4</v>
      </c>
      <c r="L210" s="167"/>
      <c r="M210" s="167"/>
      <c r="N210" s="168"/>
    </row>
    <row r="211" ht="49.5" customHeight="1" spans="1:15">
      <c r="A211" s="148">
        <v>248</v>
      </c>
      <c r="B211" s="149" t="s">
        <v>56</v>
      </c>
      <c r="C211" s="149" t="s">
        <v>2298</v>
      </c>
      <c r="D211" s="149" t="s">
        <v>2299</v>
      </c>
      <c r="E211" s="150" t="s">
        <v>2300</v>
      </c>
      <c r="F211" s="151" t="s">
        <v>1579</v>
      </c>
      <c r="G211" s="151" t="s">
        <v>2301</v>
      </c>
      <c r="H211" s="149"/>
      <c r="I211" s="166"/>
      <c r="J211" s="166"/>
      <c r="K211" s="167">
        <v>96</v>
      </c>
      <c r="L211" s="167"/>
      <c r="M211" s="167">
        <v>20</v>
      </c>
      <c r="N211" s="168" t="s">
        <v>70</v>
      </c>
      <c r="O211" s="22" t="s">
        <v>2199</v>
      </c>
    </row>
    <row r="212" ht="49.5" customHeight="1" spans="1:14">
      <c r="A212" s="148">
        <v>249</v>
      </c>
      <c r="B212" s="149" t="s">
        <v>56</v>
      </c>
      <c r="C212" s="149" t="s">
        <v>2302</v>
      </c>
      <c r="D212" s="149" t="s">
        <v>2303</v>
      </c>
      <c r="E212" s="150" t="s">
        <v>2304</v>
      </c>
      <c r="F212" s="151" t="s">
        <v>1579</v>
      </c>
      <c r="G212" s="151" t="s">
        <v>2305</v>
      </c>
      <c r="H212" s="149"/>
      <c r="I212" s="166" t="s">
        <v>1581</v>
      </c>
      <c r="J212" s="166"/>
      <c r="K212" s="167">
        <v>484</v>
      </c>
      <c r="L212" s="167"/>
      <c r="M212" s="167"/>
      <c r="N212" s="168"/>
    </row>
    <row r="213" ht="49.5" customHeight="1" spans="1:14">
      <c r="A213" s="148">
        <v>250</v>
      </c>
      <c r="B213" s="149" t="s">
        <v>56</v>
      </c>
      <c r="C213" s="149" t="s">
        <v>2306</v>
      </c>
      <c r="D213" s="149" t="s">
        <v>2307</v>
      </c>
      <c r="E213" s="150" t="s">
        <v>2308</v>
      </c>
      <c r="F213" s="151" t="s">
        <v>1579</v>
      </c>
      <c r="G213" s="151" t="s">
        <v>2309</v>
      </c>
      <c r="H213" s="149" t="s">
        <v>2310</v>
      </c>
      <c r="I213" s="166" t="s">
        <v>2311</v>
      </c>
      <c r="J213" s="166"/>
      <c r="K213" s="167">
        <v>5</v>
      </c>
      <c r="L213" s="167"/>
      <c r="M213" s="167"/>
      <c r="N213" s="168"/>
    </row>
    <row r="214" ht="49.5" customHeight="1" spans="1:14">
      <c r="A214" s="148">
        <v>251</v>
      </c>
      <c r="B214" s="149" t="s">
        <v>56</v>
      </c>
      <c r="C214" s="149" t="s">
        <v>2312</v>
      </c>
      <c r="D214" s="149" t="s">
        <v>2313</v>
      </c>
      <c r="E214" s="150" t="s">
        <v>2314</v>
      </c>
      <c r="F214" s="151" t="s">
        <v>1579</v>
      </c>
      <c r="G214" s="151" t="s">
        <v>2315</v>
      </c>
      <c r="H214" s="149"/>
      <c r="I214" s="166" t="s">
        <v>1581</v>
      </c>
      <c r="J214" s="166"/>
      <c r="K214" s="167">
        <v>56</v>
      </c>
      <c r="L214" s="167"/>
      <c r="M214" s="167"/>
      <c r="N214" s="168" t="s">
        <v>70</v>
      </c>
    </row>
    <row r="215" ht="49.5" customHeight="1" spans="1:14">
      <c r="A215" s="148">
        <v>252</v>
      </c>
      <c r="B215" s="149" t="s">
        <v>56</v>
      </c>
      <c r="C215" s="149" t="s">
        <v>2316</v>
      </c>
      <c r="D215" s="149" t="s">
        <v>2317</v>
      </c>
      <c r="E215" s="150" t="s">
        <v>2318</v>
      </c>
      <c r="F215" s="151" t="s">
        <v>1579</v>
      </c>
      <c r="G215" s="151" t="s">
        <v>2319</v>
      </c>
      <c r="H215" s="149"/>
      <c r="I215" s="166" t="s">
        <v>1581</v>
      </c>
      <c r="J215" s="166"/>
      <c r="K215" s="167">
        <v>100</v>
      </c>
      <c r="L215" s="167"/>
      <c r="M215" s="167"/>
      <c r="N215" s="168"/>
    </row>
    <row r="216" ht="49.5" customHeight="1" spans="1:16">
      <c r="A216" s="148">
        <v>253</v>
      </c>
      <c r="B216" s="149" t="s">
        <v>56</v>
      </c>
      <c r="C216" s="149"/>
      <c r="D216" s="149"/>
      <c r="E216" s="150" t="s">
        <v>2320</v>
      </c>
      <c r="F216" s="151" t="s">
        <v>1579</v>
      </c>
      <c r="G216" s="151" t="s">
        <v>2321</v>
      </c>
      <c r="H216" s="149"/>
      <c r="I216" s="166"/>
      <c r="J216" s="166"/>
      <c r="K216" s="167">
        <v>28</v>
      </c>
      <c r="L216" s="167"/>
      <c r="M216" s="167">
        <v>5</v>
      </c>
      <c r="N216" s="168" t="s">
        <v>70</v>
      </c>
      <c r="O216" s="22" t="s">
        <v>2322</v>
      </c>
      <c r="P216" s="22" t="s">
        <v>1606</v>
      </c>
    </row>
    <row r="217" ht="49.5" customHeight="1" spans="1:14">
      <c r="A217" s="148">
        <v>254</v>
      </c>
      <c r="B217" s="149" t="s">
        <v>56</v>
      </c>
      <c r="C217" s="149" t="s">
        <v>1582</v>
      </c>
      <c r="D217" s="149" t="s">
        <v>2323</v>
      </c>
      <c r="E217" s="150" t="s">
        <v>2324</v>
      </c>
      <c r="F217" s="151" t="s">
        <v>1579</v>
      </c>
      <c r="G217" s="151" t="s">
        <v>2325</v>
      </c>
      <c r="H217" s="149"/>
      <c r="I217" s="166"/>
      <c r="J217" s="166"/>
      <c r="K217" s="167">
        <v>48</v>
      </c>
      <c r="L217" s="167"/>
      <c r="M217" s="167"/>
      <c r="N217" s="168"/>
    </row>
    <row r="218" ht="49.5" customHeight="1" spans="1:14">
      <c r="A218" s="148">
        <v>255</v>
      </c>
      <c r="B218" s="149" t="s">
        <v>56</v>
      </c>
      <c r="C218" s="149" t="s">
        <v>1857</v>
      </c>
      <c r="D218" s="149" t="s">
        <v>2326</v>
      </c>
      <c r="E218" s="150" t="s">
        <v>2327</v>
      </c>
      <c r="F218" s="151" t="s">
        <v>1579</v>
      </c>
      <c r="G218" s="151" t="s">
        <v>2328</v>
      </c>
      <c r="H218" s="149"/>
      <c r="I218" s="166"/>
      <c r="J218" s="166"/>
      <c r="K218" s="167">
        <v>16</v>
      </c>
      <c r="L218" s="167"/>
      <c r="M218" s="167"/>
      <c r="N218" s="168" t="s">
        <v>70</v>
      </c>
    </row>
    <row r="219" ht="49.5" customHeight="1" spans="1:14">
      <c r="A219" s="148">
        <v>256</v>
      </c>
      <c r="B219" s="149" t="s">
        <v>56</v>
      </c>
      <c r="C219" s="149" t="s">
        <v>2329</v>
      </c>
      <c r="D219" s="149" t="s">
        <v>2330</v>
      </c>
      <c r="E219" s="150" t="s">
        <v>2331</v>
      </c>
      <c r="F219" s="151" t="s">
        <v>1579</v>
      </c>
      <c r="G219" s="151" t="s">
        <v>2332</v>
      </c>
      <c r="H219" s="149"/>
      <c r="I219" s="166"/>
      <c r="J219" s="166"/>
      <c r="K219" s="167">
        <v>24</v>
      </c>
      <c r="L219" s="167"/>
      <c r="M219" s="167"/>
      <c r="N219" s="168" t="s">
        <v>70</v>
      </c>
    </row>
    <row r="220" ht="49.5" customHeight="1" spans="1:14">
      <c r="A220" s="148">
        <v>257</v>
      </c>
      <c r="B220" s="149" t="s">
        <v>56</v>
      </c>
      <c r="C220" s="149" t="s">
        <v>1695</v>
      </c>
      <c r="D220" s="149" t="s">
        <v>2333</v>
      </c>
      <c r="E220" s="150" t="s">
        <v>2334</v>
      </c>
      <c r="F220" s="151" t="s">
        <v>1579</v>
      </c>
      <c r="G220" s="151" t="s">
        <v>2335</v>
      </c>
      <c r="H220" s="149"/>
      <c r="I220" s="166"/>
      <c r="J220" s="166"/>
      <c r="K220" s="167">
        <v>28</v>
      </c>
      <c r="L220" s="167"/>
      <c r="M220" s="167"/>
      <c r="N220" s="168" t="s">
        <v>70</v>
      </c>
    </row>
    <row r="221" ht="49.5" customHeight="1" spans="1:14">
      <c r="A221" s="148">
        <v>258</v>
      </c>
      <c r="B221" s="149" t="s">
        <v>56</v>
      </c>
      <c r="C221" s="149" t="s">
        <v>2336</v>
      </c>
      <c r="D221" s="149" t="s">
        <v>2337</v>
      </c>
      <c r="E221" s="150" t="s">
        <v>2338</v>
      </c>
      <c r="F221" s="151" t="s">
        <v>1579</v>
      </c>
      <c r="G221" s="151" t="s">
        <v>2339</v>
      </c>
      <c r="H221" s="149"/>
      <c r="I221" s="166" t="s">
        <v>1581</v>
      </c>
      <c r="J221" s="166"/>
      <c r="K221" s="167">
        <v>64</v>
      </c>
      <c r="L221" s="167"/>
      <c r="M221" s="167"/>
      <c r="N221" s="168"/>
    </row>
    <row r="222" ht="49.5" customHeight="1" spans="1:14">
      <c r="A222" s="148">
        <v>259</v>
      </c>
      <c r="B222" s="149" t="s">
        <v>56</v>
      </c>
      <c r="C222" s="149" t="s">
        <v>2340</v>
      </c>
      <c r="D222" s="149" t="s">
        <v>2341</v>
      </c>
      <c r="E222" s="150" t="s">
        <v>2342</v>
      </c>
      <c r="F222" s="151" t="s">
        <v>1579</v>
      </c>
      <c r="G222" s="151" t="s">
        <v>2343</v>
      </c>
      <c r="H222" s="149"/>
      <c r="I222" s="166"/>
      <c r="J222" s="166"/>
      <c r="K222" s="167">
        <v>48</v>
      </c>
      <c r="L222" s="167"/>
      <c r="M222" s="167"/>
      <c r="N222" s="168" t="s">
        <v>70</v>
      </c>
    </row>
    <row r="223" ht="49.5" customHeight="1" spans="1:14">
      <c r="A223" s="148">
        <v>260</v>
      </c>
      <c r="B223" s="149" t="s">
        <v>56</v>
      </c>
      <c r="C223" s="149" t="s">
        <v>2004</v>
      </c>
      <c r="D223" s="149" t="s">
        <v>2344</v>
      </c>
      <c r="E223" s="150" t="s">
        <v>2345</v>
      </c>
      <c r="F223" s="151" t="s">
        <v>1579</v>
      </c>
      <c r="G223" s="151" t="s">
        <v>2346</v>
      </c>
      <c r="H223" s="149"/>
      <c r="I223" s="166"/>
      <c r="J223" s="166"/>
      <c r="K223" s="167">
        <v>196</v>
      </c>
      <c r="L223" s="167"/>
      <c r="M223" s="167"/>
      <c r="N223" s="168"/>
    </row>
    <row r="224" ht="49.5" customHeight="1" spans="1:14">
      <c r="A224" s="148">
        <v>261</v>
      </c>
      <c r="B224" s="149" t="s">
        <v>56</v>
      </c>
      <c r="C224" s="149" t="s">
        <v>2008</v>
      </c>
      <c r="D224" s="149" t="s">
        <v>2347</v>
      </c>
      <c r="E224" s="150" t="s">
        <v>2348</v>
      </c>
      <c r="F224" s="151" t="s">
        <v>1579</v>
      </c>
      <c r="G224" s="151" t="s">
        <v>2349</v>
      </c>
      <c r="H224" s="149"/>
      <c r="I224" s="166"/>
      <c r="J224" s="166"/>
      <c r="K224" s="167">
        <v>268</v>
      </c>
      <c r="L224" s="167"/>
      <c r="M224" s="167"/>
      <c r="N224" s="168"/>
    </row>
    <row r="225" ht="49.5" customHeight="1" spans="1:14">
      <c r="A225" s="148">
        <v>262</v>
      </c>
      <c r="B225" s="149" t="s">
        <v>56</v>
      </c>
      <c r="C225" s="149" t="s">
        <v>2350</v>
      </c>
      <c r="D225" s="149" t="s">
        <v>2351</v>
      </c>
      <c r="E225" s="150" t="s">
        <v>2352</v>
      </c>
      <c r="F225" s="151" t="s">
        <v>1579</v>
      </c>
      <c r="G225" s="151" t="s">
        <v>2353</v>
      </c>
      <c r="H225" s="149"/>
      <c r="I225" s="166"/>
      <c r="J225" s="166"/>
      <c r="K225" s="167">
        <v>8</v>
      </c>
      <c r="L225" s="167"/>
      <c r="M225" s="167"/>
      <c r="N225" s="168" t="s">
        <v>70</v>
      </c>
    </row>
    <row r="226" ht="49.5" customHeight="1" spans="1:14">
      <c r="A226" s="148">
        <v>263</v>
      </c>
      <c r="B226" s="149" t="s">
        <v>56</v>
      </c>
      <c r="C226" s="149" t="s">
        <v>2306</v>
      </c>
      <c r="D226" s="149" t="s">
        <v>2354</v>
      </c>
      <c r="E226" s="150" t="s">
        <v>2355</v>
      </c>
      <c r="F226" s="151" t="s">
        <v>1579</v>
      </c>
      <c r="G226" s="151" t="s">
        <v>2356</v>
      </c>
      <c r="H226" s="149" t="s">
        <v>2357</v>
      </c>
      <c r="I226" s="166"/>
      <c r="J226" s="166"/>
      <c r="K226" s="167">
        <v>5</v>
      </c>
      <c r="L226" s="167"/>
      <c r="M226" s="167"/>
      <c r="N226" s="168" t="s">
        <v>70</v>
      </c>
    </row>
    <row r="227" ht="49.5" customHeight="1" spans="1:16">
      <c r="A227" s="148">
        <v>264</v>
      </c>
      <c r="B227" s="149" t="s">
        <v>56</v>
      </c>
      <c r="C227" s="149"/>
      <c r="D227" s="149"/>
      <c r="E227" s="150" t="s">
        <v>2358</v>
      </c>
      <c r="F227" s="151" t="s">
        <v>1579</v>
      </c>
      <c r="G227" s="151" t="s">
        <v>2359</v>
      </c>
      <c r="H227" s="149" t="s">
        <v>2360</v>
      </c>
      <c r="I227" s="166"/>
      <c r="J227" s="166"/>
      <c r="K227" s="167">
        <v>32</v>
      </c>
      <c r="L227" s="167"/>
      <c r="M227" s="167">
        <v>92</v>
      </c>
      <c r="N227" s="168" t="s">
        <v>70</v>
      </c>
      <c r="O227" s="22" t="s">
        <v>1355</v>
      </c>
      <c r="P227" s="22" t="s">
        <v>1602</v>
      </c>
    </row>
    <row r="228" ht="49.5" customHeight="1" spans="1:14">
      <c r="A228" s="148">
        <v>265</v>
      </c>
      <c r="B228" s="149" t="s">
        <v>56</v>
      </c>
      <c r="C228" s="149" t="s">
        <v>2361</v>
      </c>
      <c r="D228" s="149" t="s">
        <v>2362</v>
      </c>
      <c r="E228" s="150" t="s">
        <v>2363</v>
      </c>
      <c r="F228" s="151" t="s">
        <v>1579</v>
      </c>
      <c r="G228" s="151" t="s">
        <v>2364</v>
      </c>
      <c r="H228" s="149"/>
      <c r="I228" s="166" t="s">
        <v>1581</v>
      </c>
      <c r="J228" s="166"/>
      <c r="K228" s="167">
        <v>156</v>
      </c>
      <c r="L228" s="167"/>
      <c r="M228" s="167"/>
      <c r="N228" s="168"/>
    </row>
    <row r="229" ht="49.5" customHeight="1" spans="1:14">
      <c r="A229" s="148">
        <v>266</v>
      </c>
      <c r="B229" s="149" t="s">
        <v>56</v>
      </c>
      <c r="C229" s="149" t="s">
        <v>2336</v>
      </c>
      <c r="D229" s="149" t="s">
        <v>2365</v>
      </c>
      <c r="E229" s="150" t="s">
        <v>2366</v>
      </c>
      <c r="F229" s="151" t="s">
        <v>1579</v>
      </c>
      <c r="G229" s="151" t="s">
        <v>2367</v>
      </c>
      <c r="H229" s="149"/>
      <c r="I229" s="166" t="s">
        <v>1581</v>
      </c>
      <c r="J229" s="166"/>
      <c r="K229" s="167">
        <v>64</v>
      </c>
      <c r="L229" s="167"/>
      <c r="M229" s="167"/>
      <c r="N229" s="168" t="s">
        <v>70</v>
      </c>
    </row>
    <row r="230" ht="49.5" customHeight="1" spans="1:14">
      <c r="A230" s="148">
        <v>267</v>
      </c>
      <c r="B230" s="149" t="s">
        <v>56</v>
      </c>
      <c r="C230" s="149" t="s">
        <v>2368</v>
      </c>
      <c r="D230" s="149" t="s">
        <v>2369</v>
      </c>
      <c r="E230" s="150" t="s">
        <v>2370</v>
      </c>
      <c r="F230" s="151" t="s">
        <v>1579</v>
      </c>
      <c r="G230" s="151" t="s">
        <v>2371</v>
      </c>
      <c r="H230" s="149"/>
      <c r="I230" s="166"/>
      <c r="J230" s="166"/>
      <c r="K230" s="167">
        <v>8</v>
      </c>
      <c r="L230" s="167"/>
      <c r="M230" s="167"/>
      <c r="N230" s="168" t="s">
        <v>70</v>
      </c>
    </row>
    <row r="231" ht="49.5" customHeight="1" spans="1:14">
      <c r="A231" s="148">
        <v>268</v>
      </c>
      <c r="B231" s="149" t="s">
        <v>56</v>
      </c>
      <c r="C231" s="149" t="s">
        <v>1780</v>
      </c>
      <c r="D231" s="149" t="s">
        <v>2372</v>
      </c>
      <c r="E231" s="150" t="s">
        <v>2373</v>
      </c>
      <c r="F231" s="151" t="s">
        <v>1579</v>
      </c>
      <c r="G231" s="151" t="s">
        <v>2374</v>
      </c>
      <c r="H231" s="149"/>
      <c r="I231" s="166"/>
      <c r="J231" s="166"/>
      <c r="K231" s="167">
        <v>8</v>
      </c>
      <c r="L231" s="167"/>
      <c r="M231" s="167"/>
      <c r="N231" s="168" t="s">
        <v>70</v>
      </c>
    </row>
    <row r="232" ht="49.5" customHeight="1" spans="1:14">
      <c r="A232" s="148">
        <v>269</v>
      </c>
      <c r="B232" s="149" t="s">
        <v>56</v>
      </c>
      <c r="C232" s="149" t="s">
        <v>2375</v>
      </c>
      <c r="D232" s="149" t="s">
        <v>2376</v>
      </c>
      <c r="E232" s="150" t="s">
        <v>2377</v>
      </c>
      <c r="F232" s="151" t="s">
        <v>1579</v>
      </c>
      <c r="G232" s="151" t="s">
        <v>2378</v>
      </c>
      <c r="H232" s="149"/>
      <c r="I232" s="166"/>
      <c r="J232" s="166"/>
      <c r="K232" s="167">
        <v>10</v>
      </c>
      <c r="L232" s="167"/>
      <c r="M232" s="167"/>
      <c r="N232" s="168" t="s">
        <v>70</v>
      </c>
    </row>
    <row r="233" ht="49.5" customHeight="1" spans="1:14">
      <c r="A233" s="148">
        <v>270</v>
      </c>
      <c r="B233" s="149" t="s">
        <v>56</v>
      </c>
      <c r="C233" s="149" t="s">
        <v>2379</v>
      </c>
      <c r="D233" s="149" t="s">
        <v>2281</v>
      </c>
      <c r="E233" s="150" t="s">
        <v>2380</v>
      </c>
      <c r="F233" s="151" t="s">
        <v>1579</v>
      </c>
      <c r="G233" s="151" t="s">
        <v>2381</v>
      </c>
      <c r="H233" s="149"/>
      <c r="I233" s="166"/>
      <c r="J233" s="166"/>
      <c r="K233" s="167">
        <v>6</v>
      </c>
      <c r="L233" s="167"/>
      <c r="M233" s="167"/>
      <c r="N233" s="168" t="s">
        <v>70</v>
      </c>
    </row>
    <row r="234" ht="49.5" customHeight="1" spans="1:14">
      <c r="A234" s="148">
        <v>271</v>
      </c>
      <c r="B234" s="149" t="s">
        <v>56</v>
      </c>
      <c r="C234" s="149" t="s">
        <v>2382</v>
      </c>
      <c r="D234" s="149" t="s">
        <v>2383</v>
      </c>
      <c r="E234" s="150" t="s">
        <v>2384</v>
      </c>
      <c r="F234" s="151" t="s">
        <v>1579</v>
      </c>
      <c r="G234" s="151" t="s">
        <v>2385</v>
      </c>
      <c r="H234" s="149" t="s">
        <v>2360</v>
      </c>
      <c r="I234" s="166"/>
      <c r="J234" s="166"/>
      <c r="K234" s="167">
        <v>24</v>
      </c>
      <c r="L234" s="167"/>
      <c r="M234" s="167"/>
      <c r="N234" s="168" t="s">
        <v>70</v>
      </c>
    </row>
    <row r="235" ht="49.5" customHeight="1" spans="1:14">
      <c r="A235" s="148">
        <v>272</v>
      </c>
      <c r="B235" s="149" t="s">
        <v>56</v>
      </c>
      <c r="C235" s="149" t="s">
        <v>2222</v>
      </c>
      <c r="D235" s="149" t="s">
        <v>2386</v>
      </c>
      <c r="E235" s="150" t="s">
        <v>2387</v>
      </c>
      <c r="F235" s="151" t="s">
        <v>1579</v>
      </c>
      <c r="G235" s="151" t="s">
        <v>2388</v>
      </c>
      <c r="H235" s="149"/>
      <c r="I235" s="166" t="s">
        <v>1581</v>
      </c>
      <c r="J235" s="166"/>
      <c r="K235" s="167">
        <v>144</v>
      </c>
      <c r="L235" s="167"/>
      <c r="M235" s="167"/>
      <c r="N235" s="168" t="s">
        <v>70</v>
      </c>
    </row>
    <row r="236" ht="49.5" customHeight="1" spans="1:14">
      <c r="A236" s="148">
        <v>273</v>
      </c>
      <c r="B236" s="149" t="s">
        <v>56</v>
      </c>
      <c r="C236" s="149" t="s">
        <v>1729</v>
      </c>
      <c r="D236" s="149" t="s">
        <v>2389</v>
      </c>
      <c r="E236" s="150" t="s">
        <v>2390</v>
      </c>
      <c r="F236" s="151" t="s">
        <v>1579</v>
      </c>
      <c r="G236" s="151" t="s">
        <v>2391</v>
      </c>
      <c r="H236" s="149"/>
      <c r="I236" s="166"/>
      <c r="J236" s="166"/>
      <c r="K236" s="167">
        <v>14</v>
      </c>
      <c r="L236" s="167"/>
      <c r="M236" s="167"/>
      <c r="N236" s="168" t="s">
        <v>70</v>
      </c>
    </row>
    <row r="237" ht="49.5" customHeight="1" spans="1:14">
      <c r="A237" s="148">
        <v>274</v>
      </c>
      <c r="B237" s="149" t="s">
        <v>56</v>
      </c>
      <c r="C237" s="149" t="s">
        <v>1647</v>
      </c>
      <c r="D237" s="149" t="s">
        <v>2392</v>
      </c>
      <c r="E237" s="150" t="s">
        <v>2393</v>
      </c>
      <c r="F237" s="151" t="s">
        <v>1579</v>
      </c>
      <c r="G237" s="151" t="s">
        <v>2394</v>
      </c>
      <c r="H237" s="149"/>
      <c r="I237" s="166"/>
      <c r="J237" s="166"/>
      <c r="K237" s="167">
        <v>8</v>
      </c>
      <c r="L237" s="167"/>
      <c r="M237" s="167"/>
      <c r="N237" s="168" t="s">
        <v>70</v>
      </c>
    </row>
    <row r="238" ht="49.5" customHeight="1" spans="1:14">
      <c r="A238" s="148">
        <v>275</v>
      </c>
      <c r="B238" s="149" t="s">
        <v>56</v>
      </c>
      <c r="C238" s="149" t="s">
        <v>1957</v>
      </c>
      <c r="D238" s="149" t="s">
        <v>2395</v>
      </c>
      <c r="E238" s="150" t="s">
        <v>2396</v>
      </c>
      <c r="F238" s="151" t="s">
        <v>1579</v>
      </c>
      <c r="G238" s="151" t="s">
        <v>2397</v>
      </c>
      <c r="H238" s="149" t="s">
        <v>2398</v>
      </c>
      <c r="I238" s="166"/>
      <c r="J238" s="166"/>
      <c r="K238" s="167">
        <v>64</v>
      </c>
      <c r="L238" s="167"/>
      <c r="M238" s="167"/>
      <c r="N238" s="168" t="s">
        <v>70</v>
      </c>
    </row>
    <row r="239" ht="49.5" customHeight="1" spans="1:14">
      <c r="A239" s="148">
        <v>276</v>
      </c>
      <c r="B239" s="149" t="s">
        <v>56</v>
      </c>
      <c r="C239" s="182" t="s">
        <v>2399</v>
      </c>
      <c r="D239" s="182" t="s">
        <v>2400</v>
      </c>
      <c r="E239" s="150" t="s">
        <v>2401</v>
      </c>
      <c r="F239" s="183" t="s">
        <v>1579</v>
      </c>
      <c r="G239" s="183" t="s">
        <v>2402</v>
      </c>
      <c r="H239" s="182" t="s">
        <v>2403</v>
      </c>
      <c r="I239" s="184" t="s">
        <v>1581</v>
      </c>
      <c r="J239" s="184"/>
      <c r="K239" s="167">
        <v>64</v>
      </c>
      <c r="L239" s="167"/>
      <c r="M239" s="167"/>
      <c r="N239" s="169" t="s">
        <v>70</v>
      </c>
    </row>
    <row r="240" ht="49.5" customHeight="1" spans="1:14">
      <c r="A240" s="148">
        <v>277</v>
      </c>
      <c r="B240" s="149" t="s">
        <v>56</v>
      </c>
      <c r="C240" s="149" t="s">
        <v>2404</v>
      </c>
      <c r="D240" s="149" t="s">
        <v>2405</v>
      </c>
      <c r="E240" s="150" t="s">
        <v>2406</v>
      </c>
      <c r="F240" s="151" t="s">
        <v>1579</v>
      </c>
      <c r="G240" s="151" t="s">
        <v>2407</v>
      </c>
      <c r="H240" s="149" t="s">
        <v>2403</v>
      </c>
      <c r="I240" s="166" t="s">
        <v>1581</v>
      </c>
      <c r="J240" s="166"/>
      <c r="K240" s="167">
        <v>64</v>
      </c>
      <c r="L240" s="167"/>
      <c r="M240" s="167"/>
      <c r="N240" s="168" t="s">
        <v>70</v>
      </c>
    </row>
    <row r="241" ht="49.5" customHeight="1" spans="1:14">
      <c r="A241" s="148">
        <v>278</v>
      </c>
      <c r="B241" s="149" t="s">
        <v>56</v>
      </c>
      <c r="C241" s="149" t="s">
        <v>2306</v>
      </c>
      <c r="D241" s="149" t="s">
        <v>2408</v>
      </c>
      <c r="E241" s="150" t="s">
        <v>2409</v>
      </c>
      <c r="F241" s="151" t="s">
        <v>1579</v>
      </c>
      <c r="G241" s="151" t="s">
        <v>2410</v>
      </c>
      <c r="H241" s="149" t="s">
        <v>2411</v>
      </c>
      <c r="I241" s="166"/>
      <c r="J241" s="166"/>
      <c r="K241" s="167">
        <v>5</v>
      </c>
      <c r="L241" s="167"/>
      <c r="M241" s="167"/>
      <c r="N241" s="168" t="s">
        <v>70</v>
      </c>
    </row>
    <row r="242" ht="49.5" customHeight="1" spans="1:14">
      <c r="A242" s="148">
        <v>279</v>
      </c>
      <c r="B242" s="149" t="s">
        <v>56</v>
      </c>
      <c r="C242" s="149" t="s">
        <v>2412</v>
      </c>
      <c r="D242" s="149" t="s">
        <v>2413</v>
      </c>
      <c r="E242" s="150" t="s">
        <v>2414</v>
      </c>
      <c r="F242" s="151" t="s">
        <v>1579</v>
      </c>
      <c r="G242" s="151" t="s">
        <v>2415</v>
      </c>
      <c r="H242" s="149" t="s">
        <v>2416</v>
      </c>
      <c r="I242" s="166"/>
      <c r="J242" s="166"/>
      <c r="K242" s="167">
        <v>32</v>
      </c>
      <c r="L242" s="167"/>
      <c r="M242" s="167"/>
      <c r="N242" s="168" t="s">
        <v>70</v>
      </c>
    </row>
    <row r="243" ht="49.5" customHeight="1" spans="1:14">
      <c r="A243" s="148">
        <v>280</v>
      </c>
      <c r="B243" s="149" t="s">
        <v>56</v>
      </c>
      <c r="C243" s="149" t="s">
        <v>2417</v>
      </c>
      <c r="D243" s="149" t="s">
        <v>2418</v>
      </c>
      <c r="E243" s="150" t="s">
        <v>2419</v>
      </c>
      <c r="F243" s="151" t="s">
        <v>1579</v>
      </c>
      <c r="G243" s="151" t="s">
        <v>2420</v>
      </c>
      <c r="H243" s="149" t="s">
        <v>2421</v>
      </c>
      <c r="I243" s="166" t="s">
        <v>1581</v>
      </c>
      <c r="J243" s="166"/>
      <c r="K243" s="167">
        <v>88</v>
      </c>
      <c r="L243" s="167"/>
      <c r="M243" s="167"/>
      <c r="N243" s="168" t="s">
        <v>70</v>
      </c>
    </row>
    <row r="244" ht="49.5" customHeight="1" spans="1:14">
      <c r="A244" s="148">
        <v>281</v>
      </c>
      <c r="B244" s="149" t="s">
        <v>56</v>
      </c>
      <c r="C244" s="149" t="s">
        <v>1695</v>
      </c>
      <c r="D244" s="149" t="s">
        <v>2422</v>
      </c>
      <c r="E244" s="150" t="s">
        <v>2423</v>
      </c>
      <c r="F244" s="151" t="s">
        <v>1579</v>
      </c>
      <c r="G244" s="151" t="s">
        <v>2424</v>
      </c>
      <c r="H244" s="149"/>
      <c r="I244" s="166"/>
      <c r="J244" s="166"/>
      <c r="K244" s="167">
        <v>28</v>
      </c>
      <c r="L244" s="167"/>
      <c r="M244" s="167"/>
      <c r="N244" s="168"/>
    </row>
    <row r="245" ht="49.5" customHeight="1" spans="1:14">
      <c r="A245" s="148">
        <v>282</v>
      </c>
      <c r="B245" s="149" t="s">
        <v>56</v>
      </c>
      <c r="C245" s="149" t="s">
        <v>2425</v>
      </c>
      <c r="D245" s="149" t="s">
        <v>2426</v>
      </c>
      <c r="E245" s="150" t="s">
        <v>2427</v>
      </c>
      <c r="F245" s="151" t="s">
        <v>1579</v>
      </c>
      <c r="G245" s="151" t="s">
        <v>2428</v>
      </c>
      <c r="H245" s="149" t="s">
        <v>2403</v>
      </c>
      <c r="I245" s="166" t="s">
        <v>1581</v>
      </c>
      <c r="J245" s="166"/>
      <c r="K245" s="167">
        <v>128</v>
      </c>
      <c r="L245" s="167"/>
      <c r="M245" s="167"/>
      <c r="N245" s="168" t="s">
        <v>70</v>
      </c>
    </row>
    <row r="246" ht="49.5" customHeight="1" spans="1:15">
      <c r="A246" s="148">
        <v>283</v>
      </c>
      <c r="B246" s="149" t="s">
        <v>56</v>
      </c>
      <c r="C246" s="149"/>
      <c r="D246" s="149"/>
      <c r="E246" s="150" t="s">
        <v>2429</v>
      </c>
      <c r="F246" s="151" t="s">
        <v>1579</v>
      </c>
      <c r="G246" s="151" t="s">
        <v>2430</v>
      </c>
      <c r="H246" s="149"/>
      <c r="I246" s="166" t="s">
        <v>2431</v>
      </c>
      <c r="J246" s="166"/>
      <c r="K246" s="167">
        <v>8</v>
      </c>
      <c r="L246" s="167"/>
      <c r="M246" s="167">
        <v>360</v>
      </c>
      <c r="N246" s="168"/>
      <c r="O246" s="22" t="s">
        <v>2432</v>
      </c>
    </row>
    <row r="247" ht="49.5" customHeight="1" spans="1:14">
      <c r="A247" s="148">
        <v>284</v>
      </c>
      <c r="B247" s="149" t="s">
        <v>56</v>
      </c>
      <c r="C247" s="149" t="s">
        <v>2433</v>
      </c>
      <c r="D247" s="149" t="s">
        <v>2434</v>
      </c>
      <c r="E247" s="150" t="s">
        <v>2435</v>
      </c>
      <c r="F247" s="151" t="s">
        <v>1579</v>
      </c>
      <c r="G247" s="151" t="s">
        <v>2436</v>
      </c>
      <c r="H247" s="149" t="s">
        <v>2437</v>
      </c>
      <c r="I247" s="166" t="s">
        <v>1581</v>
      </c>
      <c r="J247" s="166"/>
      <c r="K247" s="167">
        <v>240</v>
      </c>
      <c r="L247" s="167"/>
      <c r="M247" s="167"/>
      <c r="N247" s="168" t="s">
        <v>70</v>
      </c>
    </row>
    <row r="248" ht="63" customHeight="1" spans="1:14">
      <c r="A248" s="148">
        <v>285</v>
      </c>
      <c r="B248" s="149" t="s">
        <v>56</v>
      </c>
      <c r="C248" s="149" t="s">
        <v>2438</v>
      </c>
      <c r="D248" s="149" t="s">
        <v>2439</v>
      </c>
      <c r="E248" s="150" t="s">
        <v>2440</v>
      </c>
      <c r="F248" s="151" t="s">
        <v>1579</v>
      </c>
      <c r="G248" s="151" t="s">
        <v>2441</v>
      </c>
      <c r="H248" s="149" t="s">
        <v>2442</v>
      </c>
      <c r="I248" s="166" t="s">
        <v>1581</v>
      </c>
      <c r="J248" s="166"/>
      <c r="K248" s="167">
        <v>252</v>
      </c>
      <c r="L248" s="167"/>
      <c r="M248" s="167"/>
      <c r="N248" s="168" t="s">
        <v>70</v>
      </c>
    </row>
    <row r="249" ht="49.5" customHeight="1" spans="1:14">
      <c r="A249" s="148">
        <v>286</v>
      </c>
      <c r="B249" s="149" t="s">
        <v>56</v>
      </c>
      <c r="C249" s="149" t="s">
        <v>2443</v>
      </c>
      <c r="D249" s="149" t="s">
        <v>2444</v>
      </c>
      <c r="E249" s="150" t="s">
        <v>2445</v>
      </c>
      <c r="F249" s="151" t="s">
        <v>1579</v>
      </c>
      <c r="G249" s="151" t="s">
        <v>2446</v>
      </c>
      <c r="H249" s="149" t="s">
        <v>2447</v>
      </c>
      <c r="I249" s="166" t="s">
        <v>1581</v>
      </c>
      <c r="J249" s="166"/>
      <c r="K249" s="167">
        <v>56</v>
      </c>
      <c r="L249" s="167"/>
      <c r="M249" s="167"/>
      <c r="N249" s="168" t="s">
        <v>70</v>
      </c>
    </row>
    <row r="250" ht="49.5" customHeight="1" spans="1:15">
      <c r="A250" s="148">
        <v>287</v>
      </c>
      <c r="B250" s="149" t="s">
        <v>56</v>
      </c>
      <c r="C250" s="149" t="s">
        <v>2448</v>
      </c>
      <c r="D250" s="149" t="s">
        <v>2449</v>
      </c>
      <c r="E250" s="150" t="s">
        <v>2450</v>
      </c>
      <c r="F250" s="151" t="s">
        <v>1579</v>
      </c>
      <c r="G250" s="151" t="s">
        <v>2451</v>
      </c>
      <c r="H250" s="149" t="s">
        <v>2452</v>
      </c>
      <c r="I250" s="166"/>
      <c r="J250" s="166"/>
      <c r="K250" s="167">
        <v>128</v>
      </c>
      <c r="L250" s="167"/>
      <c r="M250" s="167"/>
      <c r="N250" s="168" t="s">
        <v>70</v>
      </c>
      <c r="O250" s="22" t="s">
        <v>2453</v>
      </c>
    </row>
    <row r="251" ht="49.5" customHeight="1" spans="1:14">
      <c r="A251" s="148">
        <v>288</v>
      </c>
      <c r="B251" s="149" t="s">
        <v>56</v>
      </c>
      <c r="C251" s="149" t="s">
        <v>2454</v>
      </c>
      <c r="D251" s="149" t="s">
        <v>2455</v>
      </c>
      <c r="E251" s="150" t="s">
        <v>2456</v>
      </c>
      <c r="F251" s="151" t="s">
        <v>1579</v>
      </c>
      <c r="G251" s="151" t="s">
        <v>2457</v>
      </c>
      <c r="H251" s="149" t="s">
        <v>2452</v>
      </c>
      <c r="I251" s="166"/>
      <c r="J251" s="166"/>
      <c r="K251" s="167">
        <v>80</v>
      </c>
      <c r="L251" s="167"/>
      <c r="M251" s="167"/>
      <c r="N251" s="168" t="s">
        <v>70</v>
      </c>
    </row>
    <row r="252" ht="64.5" customHeight="1" spans="1:14">
      <c r="A252" s="148">
        <v>289</v>
      </c>
      <c r="B252" s="149" t="s">
        <v>56</v>
      </c>
      <c r="C252" s="149" t="s">
        <v>1582</v>
      </c>
      <c r="D252" s="149" t="s">
        <v>2458</v>
      </c>
      <c r="E252" s="150" t="s">
        <v>2459</v>
      </c>
      <c r="F252" s="151" t="s">
        <v>1579</v>
      </c>
      <c r="G252" s="151" t="s">
        <v>2460</v>
      </c>
      <c r="H252" s="149" t="s">
        <v>2461</v>
      </c>
      <c r="I252" s="166"/>
      <c r="J252" s="166"/>
      <c r="K252" s="167">
        <v>48</v>
      </c>
      <c r="L252" s="167"/>
      <c r="M252" s="167"/>
      <c r="N252" s="168" t="s">
        <v>70</v>
      </c>
    </row>
    <row r="253" ht="69.75" customHeight="1" spans="1:14">
      <c r="A253" s="148">
        <v>290</v>
      </c>
      <c r="B253" s="149" t="s">
        <v>56</v>
      </c>
      <c r="C253" s="149" t="s">
        <v>2462</v>
      </c>
      <c r="D253" s="149" t="s">
        <v>2463</v>
      </c>
      <c r="E253" s="150" t="s">
        <v>2464</v>
      </c>
      <c r="F253" s="151" t="s">
        <v>1579</v>
      </c>
      <c r="G253" s="151" t="s">
        <v>2465</v>
      </c>
      <c r="H253" s="149" t="s">
        <v>2466</v>
      </c>
      <c r="I253" s="166"/>
      <c r="J253" s="166"/>
      <c r="K253" s="167">
        <v>244</v>
      </c>
      <c r="L253" s="167"/>
      <c r="M253" s="167"/>
      <c r="N253" s="168" t="s">
        <v>70</v>
      </c>
    </row>
    <row r="254" ht="49.5" customHeight="1" spans="1:14">
      <c r="A254" s="148">
        <v>291</v>
      </c>
      <c r="B254" s="149" t="s">
        <v>56</v>
      </c>
      <c r="C254" s="149" t="s">
        <v>2467</v>
      </c>
      <c r="D254" s="149" t="s">
        <v>2468</v>
      </c>
      <c r="E254" s="150" t="s">
        <v>2469</v>
      </c>
      <c r="F254" s="151" t="s">
        <v>1579</v>
      </c>
      <c r="G254" s="151" t="s">
        <v>2470</v>
      </c>
      <c r="H254" s="149" t="s">
        <v>2471</v>
      </c>
      <c r="I254" s="166"/>
      <c r="J254" s="166"/>
      <c r="K254" s="167">
        <v>20</v>
      </c>
      <c r="L254" s="167"/>
      <c r="M254" s="167"/>
      <c r="N254" s="67" t="s">
        <v>70</v>
      </c>
    </row>
    <row r="255" ht="49.5" customHeight="1" spans="1:14">
      <c r="A255" s="148">
        <v>292</v>
      </c>
      <c r="B255" s="149" t="s">
        <v>56</v>
      </c>
      <c r="C255" s="149" t="s">
        <v>2472</v>
      </c>
      <c r="D255" s="149" t="s">
        <v>2473</v>
      </c>
      <c r="E255" s="150" t="s">
        <v>2474</v>
      </c>
      <c r="F255" s="151" t="s">
        <v>1579</v>
      </c>
      <c r="G255" s="151" t="s">
        <v>2475</v>
      </c>
      <c r="H255" s="149" t="s">
        <v>2476</v>
      </c>
      <c r="I255" s="166"/>
      <c r="J255" s="166"/>
      <c r="K255" s="167">
        <v>86</v>
      </c>
      <c r="L255" s="167"/>
      <c r="M255" s="167"/>
      <c r="N255" s="168" t="s">
        <v>70</v>
      </c>
    </row>
    <row r="256" ht="61.5" customHeight="1" spans="1:15">
      <c r="A256" s="148">
        <v>293</v>
      </c>
      <c r="B256" s="149" t="s">
        <v>56</v>
      </c>
      <c r="C256" s="149" t="s">
        <v>2329</v>
      </c>
      <c r="D256" s="149" t="s">
        <v>2477</v>
      </c>
      <c r="E256" s="150" t="s">
        <v>2478</v>
      </c>
      <c r="F256" s="151" t="s">
        <v>1579</v>
      </c>
      <c r="G256" s="151" t="s">
        <v>2479</v>
      </c>
      <c r="H256" s="149" t="s">
        <v>2480</v>
      </c>
      <c r="I256" s="166"/>
      <c r="J256" s="166"/>
      <c r="K256" s="167">
        <v>24</v>
      </c>
      <c r="L256" s="167"/>
      <c r="M256" s="167"/>
      <c r="N256" s="169" t="s">
        <v>70</v>
      </c>
      <c r="O256" s="22" t="s">
        <v>2481</v>
      </c>
    </row>
    <row r="257" ht="51.75" customHeight="1" spans="1:15">
      <c r="A257" s="148">
        <v>294</v>
      </c>
      <c r="B257" s="149" t="s">
        <v>56</v>
      </c>
      <c r="C257" s="149" t="s">
        <v>1647</v>
      </c>
      <c r="D257" s="149" t="s">
        <v>2482</v>
      </c>
      <c r="E257" s="150" t="s">
        <v>2483</v>
      </c>
      <c r="F257" s="151" t="s">
        <v>1579</v>
      </c>
      <c r="G257" s="151" t="s">
        <v>2484</v>
      </c>
      <c r="H257" s="149" t="s">
        <v>2485</v>
      </c>
      <c r="I257" s="166"/>
      <c r="J257" s="166"/>
      <c r="K257" s="167">
        <v>8</v>
      </c>
      <c r="L257" s="167"/>
      <c r="M257" s="167"/>
      <c r="N257" s="169" t="s">
        <v>70</v>
      </c>
      <c r="O257" s="22" t="s">
        <v>2481</v>
      </c>
    </row>
    <row r="258" ht="54.75" customHeight="1" spans="1:15">
      <c r="A258" s="148">
        <v>295</v>
      </c>
      <c r="B258" s="149" t="s">
        <v>56</v>
      </c>
      <c r="C258" s="149" t="s">
        <v>2486</v>
      </c>
      <c r="D258" s="149" t="s">
        <v>2487</v>
      </c>
      <c r="E258" s="150" t="s">
        <v>2488</v>
      </c>
      <c r="F258" s="151" t="s">
        <v>1579</v>
      </c>
      <c r="G258" s="151" t="s">
        <v>2489</v>
      </c>
      <c r="H258" s="149" t="s">
        <v>2490</v>
      </c>
      <c r="I258" s="166"/>
      <c r="J258" s="166"/>
      <c r="K258" s="167">
        <v>144</v>
      </c>
      <c r="L258" s="167"/>
      <c r="M258" s="167"/>
      <c r="N258" s="169" t="s">
        <v>70</v>
      </c>
      <c r="O258" s="22" t="s">
        <v>2481</v>
      </c>
    </row>
    <row r="259" ht="57.75" customHeight="1" spans="1:15">
      <c r="A259" s="148">
        <v>296</v>
      </c>
      <c r="B259" s="149" t="s">
        <v>56</v>
      </c>
      <c r="C259" s="149" t="s">
        <v>2491</v>
      </c>
      <c r="D259" s="149" t="s">
        <v>2492</v>
      </c>
      <c r="E259" s="150" t="s">
        <v>2493</v>
      </c>
      <c r="F259" s="151" t="s">
        <v>1579</v>
      </c>
      <c r="G259" s="151" t="s">
        <v>2494</v>
      </c>
      <c r="H259" s="149" t="s">
        <v>2495</v>
      </c>
      <c r="I259" s="166" t="s">
        <v>2496</v>
      </c>
      <c r="J259" s="166"/>
      <c r="K259" s="167">
        <v>4</v>
      </c>
      <c r="L259" s="167"/>
      <c r="M259" s="167"/>
      <c r="N259" s="169" t="s">
        <v>70</v>
      </c>
      <c r="O259" s="22" t="s">
        <v>2481</v>
      </c>
    </row>
    <row r="260" ht="58.5" customHeight="1" spans="1:15">
      <c r="A260" s="148">
        <v>297</v>
      </c>
      <c r="B260" s="149" t="s">
        <v>56</v>
      </c>
      <c r="C260" s="149" t="s">
        <v>2497</v>
      </c>
      <c r="D260" s="149" t="s">
        <v>2498</v>
      </c>
      <c r="E260" s="150" t="s">
        <v>2499</v>
      </c>
      <c r="F260" s="151" t="s">
        <v>1579</v>
      </c>
      <c r="G260" s="151" t="s">
        <v>2500</v>
      </c>
      <c r="H260" s="149" t="s">
        <v>2501</v>
      </c>
      <c r="I260" s="166"/>
      <c r="J260" s="166"/>
      <c r="K260" s="167">
        <v>144</v>
      </c>
      <c r="L260" s="167"/>
      <c r="M260" s="167"/>
      <c r="N260" s="169" t="s">
        <v>70</v>
      </c>
      <c r="O260" s="22" t="s">
        <v>2481</v>
      </c>
    </row>
    <row r="261" ht="70.5" customHeight="1" spans="1:15">
      <c r="A261" s="148">
        <v>298</v>
      </c>
      <c r="B261" s="149" t="s">
        <v>56</v>
      </c>
      <c r="C261" s="149" t="s">
        <v>2502</v>
      </c>
      <c r="D261" s="149" t="s">
        <v>2503</v>
      </c>
      <c r="E261" s="150" t="s">
        <v>2504</v>
      </c>
      <c r="F261" s="151" t="s">
        <v>1579</v>
      </c>
      <c r="G261" s="151" t="s">
        <v>2505</v>
      </c>
      <c r="H261" s="149" t="s">
        <v>2501</v>
      </c>
      <c r="I261" s="166"/>
      <c r="J261" s="166"/>
      <c r="K261" s="167">
        <v>100</v>
      </c>
      <c r="L261" s="167"/>
      <c r="M261" s="167"/>
      <c r="N261" s="169" t="s">
        <v>70</v>
      </c>
      <c r="O261" s="22" t="s">
        <v>2481</v>
      </c>
    </row>
    <row r="262" ht="70.5" customHeight="1" spans="1:14">
      <c r="A262" s="148">
        <v>299</v>
      </c>
      <c r="B262" s="149" t="s">
        <v>56</v>
      </c>
      <c r="C262" s="149" t="s">
        <v>2506</v>
      </c>
      <c r="D262" s="149" t="s">
        <v>2507</v>
      </c>
      <c r="E262" s="150" t="s">
        <v>2508</v>
      </c>
      <c r="F262" s="151" t="s">
        <v>1579</v>
      </c>
      <c r="G262" s="151" t="s">
        <v>2509</v>
      </c>
      <c r="H262" s="149" t="s">
        <v>2360</v>
      </c>
      <c r="I262" s="166"/>
      <c r="J262" s="166"/>
      <c r="K262" s="167">
        <v>38</v>
      </c>
      <c r="L262" s="167"/>
      <c r="M262" s="167"/>
      <c r="N262" s="169" t="s">
        <v>70</v>
      </c>
    </row>
    <row r="263" ht="60.75" customHeight="1" spans="1:14">
      <c r="A263" s="148">
        <v>300</v>
      </c>
      <c r="B263" s="149" t="s">
        <v>56</v>
      </c>
      <c r="C263" s="149" t="s">
        <v>2340</v>
      </c>
      <c r="D263" s="149" t="s">
        <v>2510</v>
      </c>
      <c r="E263" s="150" t="s">
        <v>2511</v>
      </c>
      <c r="F263" s="151" t="s">
        <v>1579</v>
      </c>
      <c r="G263" s="151" t="s">
        <v>2512</v>
      </c>
      <c r="H263" s="149" t="s">
        <v>2513</v>
      </c>
      <c r="I263" s="166"/>
      <c r="J263" s="166"/>
      <c r="K263" s="167">
        <v>48</v>
      </c>
      <c r="L263" s="167"/>
      <c r="M263" s="167"/>
      <c r="N263" s="169" t="s">
        <v>70</v>
      </c>
    </row>
    <row r="264" ht="60" customHeight="1" spans="1:14">
      <c r="A264" s="148">
        <v>301</v>
      </c>
      <c r="B264" s="149" t="s">
        <v>56</v>
      </c>
      <c r="C264" s="149" t="s">
        <v>1780</v>
      </c>
      <c r="D264" s="149" t="s">
        <v>2514</v>
      </c>
      <c r="E264" s="150" t="s">
        <v>2515</v>
      </c>
      <c r="F264" s="151" t="s">
        <v>1579</v>
      </c>
      <c r="G264" s="151" t="s">
        <v>2516</v>
      </c>
      <c r="H264" s="149" t="s">
        <v>2517</v>
      </c>
      <c r="I264" s="166"/>
      <c r="J264" s="166"/>
      <c r="K264" s="167">
        <v>8</v>
      </c>
      <c r="L264" s="167"/>
      <c r="M264" s="167"/>
      <c r="N264" s="169" t="s">
        <v>70</v>
      </c>
    </row>
    <row r="265" ht="24.75" customHeight="1" spans="1:14">
      <c r="A265" s="148">
        <v>302</v>
      </c>
      <c r="B265" s="149" t="s">
        <v>56</v>
      </c>
      <c r="C265" s="149" t="s">
        <v>2518</v>
      </c>
      <c r="D265" s="149" t="s">
        <v>2519</v>
      </c>
      <c r="E265" s="150" t="s">
        <v>2520</v>
      </c>
      <c r="F265" s="151" t="s">
        <v>1579</v>
      </c>
      <c r="G265" s="151" t="s">
        <v>2521</v>
      </c>
      <c r="H265" s="149" t="s">
        <v>2522</v>
      </c>
      <c r="I265" s="166"/>
      <c r="J265" s="166"/>
      <c r="K265" s="167">
        <v>11</v>
      </c>
      <c r="L265" s="167"/>
      <c r="M265" s="167"/>
      <c r="N265" s="169" t="s">
        <v>70</v>
      </c>
    </row>
    <row r="266" ht="52.5" customHeight="1" spans="1:14">
      <c r="A266" s="148">
        <v>303</v>
      </c>
      <c r="B266" s="149" t="s">
        <v>56</v>
      </c>
      <c r="C266" s="149" t="s">
        <v>2523</v>
      </c>
      <c r="D266" s="149" t="s">
        <v>2524</v>
      </c>
      <c r="E266" s="150" t="s">
        <v>2525</v>
      </c>
      <c r="F266" s="151" t="s">
        <v>1579</v>
      </c>
      <c r="G266" s="151" t="s">
        <v>2526</v>
      </c>
      <c r="H266" s="149" t="s">
        <v>2527</v>
      </c>
      <c r="I266" s="166" t="s">
        <v>1652</v>
      </c>
      <c r="J266" s="166"/>
      <c r="K266" s="167">
        <v>16</v>
      </c>
      <c r="L266" s="167"/>
      <c r="M266" s="167"/>
      <c r="N266" s="169" t="s">
        <v>70</v>
      </c>
    </row>
    <row r="267" ht="62.25" customHeight="1" spans="1:14">
      <c r="A267" s="148">
        <v>304</v>
      </c>
      <c r="B267" s="149" t="s">
        <v>56</v>
      </c>
      <c r="C267" s="149" t="s">
        <v>2528</v>
      </c>
      <c r="D267" s="149" t="s">
        <v>2529</v>
      </c>
      <c r="E267" s="150" t="s">
        <v>2530</v>
      </c>
      <c r="F267" s="151" t="s">
        <v>1579</v>
      </c>
      <c r="G267" s="151" t="s">
        <v>2531</v>
      </c>
      <c r="H267" s="149" t="s">
        <v>2532</v>
      </c>
      <c r="I267" s="166"/>
      <c r="J267" s="166"/>
      <c r="K267" s="167">
        <v>128</v>
      </c>
      <c r="L267" s="167"/>
      <c r="M267" s="167"/>
      <c r="N267" s="169" t="s">
        <v>70</v>
      </c>
    </row>
    <row r="268" ht="24.75" customHeight="1" spans="1:14">
      <c r="A268" s="148">
        <v>305</v>
      </c>
      <c r="B268" s="149" t="s">
        <v>56</v>
      </c>
      <c r="C268" s="149" t="s">
        <v>2533</v>
      </c>
      <c r="D268" s="149" t="s">
        <v>2534</v>
      </c>
      <c r="E268" s="150" t="s">
        <v>2535</v>
      </c>
      <c r="F268" s="151" t="s">
        <v>1579</v>
      </c>
      <c r="G268" s="151" t="s">
        <v>2536</v>
      </c>
      <c r="H268" s="149" t="s">
        <v>2537</v>
      </c>
      <c r="I268" s="166"/>
      <c r="J268" s="166"/>
      <c r="K268" s="167">
        <v>487</v>
      </c>
      <c r="L268" s="167"/>
      <c r="M268" s="167"/>
      <c r="N268" s="169" t="s">
        <v>70</v>
      </c>
    </row>
    <row r="269" ht="48.75" customHeight="1" spans="1:14">
      <c r="A269" s="148">
        <v>306</v>
      </c>
      <c r="B269" s="149" t="s">
        <v>56</v>
      </c>
      <c r="C269" s="149" t="s">
        <v>2538</v>
      </c>
      <c r="D269" s="149" t="s">
        <v>2539</v>
      </c>
      <c r="E269" s="150" t="s">
        <v>2540</v>
      </c>
      <c r="F269" s="151" t="s">
        <v>1579</v>
      </c>
      <c r="G269" s="151" t="s">
        <v>2541</v>
      </c>
      <c r="H269" s="149" t="s">
        <v>2360</v>
      </c>
      <c r="I269" s="166"/>
      <c r="J269" s="166"/>
      <c r="K269" s="167">
        <v>16</v>
      </c>
      <c r="L269" s="167"/>
      <c r="M269" s="167"/>
      <c r="N269" s="169" t="s">
        <v>70</v>
      </c>
    </row>
    <row r="270" ht="24.75" customHeight="1" spans="1:14">
      <c r="A270" s="148">
        <v>307</v>
      </c>
      <c r="B270" s="149" t="s">
        <v>56</v>
      </c>
      <c r="C270" s="149" t="s">
        <v>2290</v>
      </c>
      <c r="D270" s="149" t="s">
        <v>2542</v>
      </c>
      <c r="E270" s="150" t="s">
        <v>2543</v>
      </c>
      <c r="F270" s="151" t="s">
        <v>1579</v>
      </c>
      <c r="G270" s="151" t="s">
        <v>2544</v>
      </c>
      <c r="H270" s="149" t="s">
        <v>2545</v>
      </c>
      <c r="I270" s="166"/>
      <c r="J270" s="166"/>
      <c r="K270" s="167">
        <v>263</v>
      </c>
      <c r="L270" s="167"/>
      <c r="M270" s="167"/>
      <c r="N270" s="169" t="s">
        <v>70</v>
      </c>
    </row>
    <row r="271" ht="24.75" customHeight="1" spans="1:14">
      <c r="A271" s="148">
        <v>308</v>
      </c>
      <c r="B271" s="149" t="s">
        <v>56</v>
      </c>
      <c r="C271" s="149" t="s">
        <v>2546</v>
      </c>
      <c r="D271" s="149" t="s">
        <v>2547</v>
      </c>
      <c r="E271" s="150" t="s">
        <v>2548</v>
      </c>
      <c r="F271" s="151" t="s">
        <v>1579</v>
      </c>
      <c r="G271" s="151" t="s">
        <v>2549</v>
      </c>
      <c r="H271" s="149" t="s">
        <v>2550</v>
      </c>
      <c r="I271" s="166" t="s">
        <v>1581</v>
      </c>
      <c r="J271" s="166"/>
      <c r="K271" s="167">
        <v>16</v>
      </c>
      <c r="L271" s="167"/>
      <c r="M271" s="167"/>
      <c r="N271" s="169" t="s">
        <v>70</v>
      </c>
    </row>
    <row r="272" ht="24.75" customHeight="1" spans="1:14">
      <c r="A272" s="148">
        <v>309</v>
      </c>
      <c r="B272" s="149" t="s">
        <v>56</v>
      </c>
      <c r="C272" s="149" t="s">
        <v>1647</v>
      </c>
      <c r="D272" s="149" t="s">
        <v>2551</v>
      </c>
      <c r="E272" s="150" t="s">
        <v>2552</v>
      </c>
      <c r="F272" s="151" t="s">
        <v>1579</v>
      </c>
      <c r="G272" s="151" t="s">
        <v>2553</v>
      </c>
      <c r="H272" s="149" t="s">
        <v>2554</v>
      </c>
      <c r="I272" s="166"/>
      <c r="J272" s="166"/>
      <c r="K272" s="167">
        <v>8</v>
      </c>
      <c r="L272" s="167"/>
      <c r="M272" s="167"/>
      <c r="N272" s="169" t="s">
        <v>70</v>
      </c>
    </row>
    <row r="273" ht="57" customHeight="1" spans="1:14">
      <c r="A273" s="148">
        <v>310</v>
      </c>
      <c r="B273" s="149" t="s">
        <v>56</v>
      </c>
      <c r="C273" s="149" t="s">
        <v>1647</v>
      </c>
      <c r="D273" s="149" t="s">
        <v>2555</v>
      </c>
      <c r="E273" s="150" t="s">
        <v>2556</v>
      </c>
      <c r="F273" s="151" t="s">
        <v>1579</v>
      </c>
      <c r="G273" s="151" t="s">
        <v>2557</v>
      </c>
      <c r="H273" s="149" t="s">
        <v>2476</v>
      </c>
      <c r="I273" s="181" t="s">
        <v>2558</v>
      </c>
      <c r="J273" s="181"/>
      <c r="K273" s="167">
        <v>8</v>
      </c>
      <c r="L273" s="167"/>
      <c r="M273" s="167"/>
      <c r="N273" s="169" t="s">
        <v>70</v>
      </c>
    </row>
    <row r="274" ht="53.25" customHeight="1" spans="1:14">
      <c r="A274" s="148">
        <v>311</v>
      </c>
      <c r="B274" s="149" t="s">
        <v>56</v>
      </c>
      <c r="C274" s="149" t="s">
        <v>2559</v>
      </c>
      <c r="D274" s="149" t="s">
        <v>2560</v>
      </c>
      <c r="E274" s="150" t="s">
        <v>2561</v>
      </c>
      <c r="F274" s="151" t="s">
        <v>1579</v>
      </c>
      <c r="G274" s="151" t="s">
        <v>2562</v>
      </c>
      <c r="H274" s="149" t="s">
        <v>2563</v>
      </c>
      <c r="I274" s="166" t="s">
        <v>2564</v>
      </c>
      <c r="J274" s="166"/>
      <c r="K274" s="167">
        <v>76</v>
      </c>
      <c r="L274" s="167"/>
      <c r="M274" s="167"/>
      <c r="N274" s="169" t="s">
        <v>70</v>
      </c>
    </row>
    <row r="275" ht="53.25" customHeight="1" spans="1:15">
      <c r="A275" s="148">
        <v>312</v>
      </c>
      <c r="B275" s="149" t="s">
        <v>56</v>
      </c>
      <c r="C275" s="149" t="s">
        <v>2565</v>
      </c>
      <c r="D275" s="149" t="s">
        <v>2566</v>
      </c>
      <c r="E275" s="150" t="s">
        <v>2567</v>
      </c>
      <c r="F275" s="151" t="s">
        <v>1579</v>
      </c>
      <c r="G275" s="151" t="s">
        <v>2568</v>
      </c>
      <c r="H275" s="149" t="s">
        <v>2569</v>
      </c>
      <c r="I275" s="166"/>
      <c r="J275" s="166"/>
      <c r="K275" s="167">
        <v>8</v>
      </c>
      <c r="L275" s="167"/>
      <c r="M275" s="167"/>
      <c r="N275" s="169" t="s">
        <v>70</v>
      </c>
      <c r="O275" s="22" t="s">
        <v>1142</v>
      </c>
    </row>
    <row r="276" ht="24.75" customHeight="1" spans="1:15">
      <c r="A276" s="148">
        <v>313</v>
      </c>
      <c r="B276" s="149" t="s">
        <v>56</v>
      </c>
      <c r="C276" s="149" t="s">
        <v>2340</v>
      </c>
      <c r="D276" s="149" t="s">
        <v>2570</v>
      </c>
      <c r="E276" s="150" t="s">
        <v>2571</v>
      </c>
      <c r="F276" s="151" t="s">
        <v>1579</v>
      </c>
      <c r="G276" s="151" t="s">
        <v>2572</v>
      </c>
      <c r="H276" s="149" t="s">
        <v>2573</v>
      </c>
      <c r="I276" s="166"/>
      <c r="J276" s="166"/>
      <c r="K276" s="167"/>
      <c r="L276" s="167"/>
      <c r="M276" s="167"/>
      <c r="N276" s="169" t="s">
        <v>70</v>
      </c>
      <c r="O276" s="22" t="s">
        <v>163</v>
      </c>
    </row>
    <row r="277" ht="24.75" customHeight="1" spans="1:15">
      <c r="A277" s="148">
        <v>314</v>
      </c>
      <c r="B277" s="149" t="s">
        <v>56</v>
      </c>
      <c r="C277" s="149" t="s">
        <v>2574</v>
      </c>
      <c r="D277" s="149" t="s">
        <v>2575</v>
      </c>
      <c r="E277" s="150" t="s">
        <v>2576</v>
      </c>
      <c r="F277" s="151" t="s">
        <v>1579</v>
      </c>
      <c r="G277" s="151" t="s">
        <v>2577</v>
      </c>
      <c r="H277" s="149" t="s">
        <v>2578</v>
      </c>
      <c r="I277" s="166"/>
      <c r="J277" s="166"/>
      <c r="K277" s="167"/>
      <c r="L277" s="167"/>
      <c r="M277" s="167"/>
      <c r="N277" s="169" t="s">
        <v>70</v>
      </c>
      <c r="O277" s="22" t="s">
        <v>163</v>
      </c>
    </row>
    <row r="278" ht="24.75" customHeight="1" spans="1:15">
      <c r="A278" s="148">
        <v>315</v>
      </c>
      <c r="B278" s="149" t="s">
        <v>56</v>
      </c>
      <c r="C278" s="149" t="s">
        <v>2579</v>
      </c>
      <c r="D278" s="149" t="s">
        <v>2580</v>
      </c>
      <c r="E278" s="150" t="s">
        <v>2581</v>
      </c>
      <c r="F278" s="151" t="s">
        <v>1579</v>
      </c>
      <c r="G278" s="151" t="s">
        <v>2582</v>
      </c>
      <c r="H278" s="149" t="s">
        <v>2583</v>
      </c>
      <c r="I278" s="166"/>
      <c r="J278" s="166"/>
      <c r="K278" s="167"/>
      <c r="L278" s="167"/>
      <c r="M278" s="167"/>
      <c r="N278" s="169" t="s">
        <v>70</v>
      </c>
      <c r="O278" s="22" t="s">
        <v>163</v>
      </c>
    </row>
    <row r="279" ht="24.75" customHeight="1" spans="1:15">
      <c r="A279" s="148">
        <v>316</v>
      </c>
      <c r="B279" s="149" t="s">
        <v>56</v>
      </c>
      <c r="C279" s="149" t="s">
        <v>2584</v>
      </c>
      <c r="D279" s="149" t="s">
        <v>2585</v>
      </c>
      <c r="E279" s="150" t="s">
        <v>2586</v>
      </c>
      <c r="F279" s="151" t="s">
        <v>1579</v>
      </c>
      <c r="G279" s="151" t="s">
        <v>2587</v>
      </c>
      <c r="H279" s="149" t="s">
        <v>2583</v>
      </c>
      <c r="I279" s="166"/>
      <c r="J279" s="166"/>
      <c r="K279" s="167"/>
      <c r="L279" s="167"/>
      <c r="M279" s="167"/>
      <c r="N279" s="169" t="s">
        <v>70</v>
      </c>
      <c r="O279" s="22" t="s">
        <v>163</v>
      </c>
    </row>
    <row r="280" ht="24.75" customHeight="1" spans="1:15">
      <c r="A280" s="148">
        <v>317</v>
      </c>
      <c r="B280" s="149" t="s">
        <v>56</v>
      </c>
      <c r="C280" s="149" t="s">
        <v>1780</v>
      </c>
      <c r="D280" s="149" t="s">
        <v>2588</v>
      </c>
      <c r="E280" s="150" t="s">
        <v>2589</v>
      </c>
      <c r="F280" s="151" t="s">
        <v>1579</v>
      </c>
      <c r="G280" s="151" t="s">
        <v>2590</v>
      </c>
      <c r="H280" s="149" t="s">
        <v>2591</v>
      </c>
      <c r="I280" s="166"/>
      <c r="J280" s="166"/>
      <c r="K280" s="167"/>
      <c r="L280" s="167"/>
      <c r="M280" s="167"/>
      <c r="N280" s="169" t="s">
        <v>70</v>
      </c>
      <c r="O280" s="22" t="s">
        <v>163</v>
      </c>
    </row>
    <row r="281" ht="24.75" customHeight="1" spans="1:15">
      <c r="A281" s="148">
        <v>318</v>
      </c>
      <c r="B281" s="149" t="s">
        <v>56</v>
      </c>
      <c r="C281" s="149" t="s">
        <v>2592</v>
      </c>
      <c r="D281" s="149" t="s">
        <v>2593</v>
      </c>
      <c r="E281" s="150" t="s">
        <v>2594</v>
      </c>
      <c r="F281" s="151" t="s">
        <v>1579</v>
      </c>
      <c r="G281" s="151" t="s">
        <v>2595</v>
      </c>
      <c r="H281" s="149" t="s">
        <v>2360</v>
      </c>
      <c r="I281" s="166"/>
      <c r="J281" s="166"/>
      <c r="K281" s="167"/>
      <c r="L281" s="167"/>
      <c r="M281" s="167"/>
      <c r="N281" s="169" t="s">
        <v>70</v>
      </c>
      <c r="O281" s="22" t="s">
        <v>163</v>
      </c>
    </row>
    <row r="282" ht="24.75" customHeight="1" spans="1:15">
      <c r="A282" s="148">
        <v>319</v>
      </c>
      <c r="B282" s="149" t="s">
        <v>56</v>
      </c>
      <c r="C282" s="149" t="s">
        <v>2596</v>
      </c>
      <c r="D282" s="149" t="s">
        <v>2597</v>
      </c>
      <c r="E282" s="150" t="s">
        <v>2598</v>
      </c>
      <c r="F282" s="151" t="s">
        <v>1579</v>
      </c>
      <c r="G282" s="151" t="s">
        <v>2599</v>
      </c>
      <c r="H282" s="149" t="s">
        <v>2600</v>
      </c>
      <c r="I282" s="166"/>
      <c r="J282" s="166"/>
      <c r="K282" s="167"/>
      <c r="L282" s="167"/>
      <c r="M282" s="167"/>
      <c r="N282" s="169" t="s">
        <v>70</v>
      </c>
      <c r="O282" s="22" t="s">
        <v>163</v>
      </c>
    </row>
    <row r="283" ht="24.75" customHeight="1" spans="1:15">
      <c r="A283" s="148">
        <v>320</v>
      </c>
      <c r="B283" s="149" t="s">
        <v>56</v>
      </c>
      <c r="C283" s="149" t="s">
        <v>2153</v>
      </c>
      <c r="D283" s="149" t="s">
        <v>2601</v>
      </c>
      <c r="E283" s="150" t="s">
        <v>2602</v>
      </c>
      <c r="F283" s="151" t="s">
        <v>1579</v>
      </c>
      <c r="G283" s="151" t="s">
        <v>2603</v>
      </c>
      <c r="H283" s="149" t="s">
        <v>2360</v>
      </c>
      <c r="I283" s="166"/>
      <c r="J283" s="166"/>
      <c r="K283" s="167"/>
      <c r="L283" s="167"/>
      <c r="M283" s="167"/>
      <c r="N283" s="169" t="s">
        <v>70</v>
      </c>
      <c r="O283" s="22" t="s">
        <v>163</v>
      </c>
    </row>
    <row r="284" ht="24.75" customHeight="1" spans="1:15">
      <c r="A284" s="148">
        <v>321</v>
      </c>
      <c r="B284" s="149" t="s">
        <v>56</v>
      </c>
      <c r="C284" s="149" t="s">
        <v>1763</v>
      </c>
      <c r="D284" s="149" t="s">
        <v>2604</v>
      </c>
      <c r="E284" s="150" t="s">
        <v>2605</v>
      </c>
      <c r="F284" s="151" t="s">
        <v>1579</v>
      </c>
      <c r="G284" s="151" t="s">
        <v>2606</v>
      </c>
      <c r="H284" s="149" t="s">
        <v>2607</v>
      </c>
      <c r="I284" s="166"/>
      <c r="J284" s="166"/>
      <c r="K284" s="167"/>
      <c r="L284" s="167"/>
      <c r="M284" s="167"/>
      <c r="N284" s="169" t="s">
        <v>70</v>
      </c>
      <c r="O284" s="22" t="s">
        <v>2608</v>
      </c>
    </row>
    <row r="285" ht="24.75" customHeight="1" spans="1:15">
      <c r="A285" s="148">
        <v>322</v>
      </c>
      <c r="B285" s="149" t="s">
        <v>56</v>
      </c>
      <c r="C285" s="149" t="s">
        <v>2609</v>
      </c>
      <c r="D285" s="149" t="s">
        <v>2610</v>
      </c>
      <c r="E285" s="150" t="s">
        <v>2611</v>
      </c>
      <c r="F285" s="151" t="s">
        <v>1579</v>
      </c>
      <c r="G285" s="151" t="s">
        <v>2612</v>
      </c>
      <c r="H285" s="149" t="s">
        <v>2447</v>
      </c>
      <c r="I285" s="166"/>
      <c r="J285" s="166"/>
      <c r="K285" s="167">
        <v>10</v>
      </c>
      <c r="L285" s="167"/>
      <c r="M285" s="167"/>
      <c r="N285" s="169" t="s">
        <v>70</v>
      </c>
      <c r="O285" s="22" t="s">
        <v>2613</v>
      </c>
    </row>
    <row r="286" ht="24.75" customHeight="1" spans="1:15">
      <c r="A286" s="148">
        <v>323</v>
      </c>
      <c r="B286" s="149" t="s">
        <v>56</v>
      </c>
      <c r="C286" s="149" t="s">
        <v>1780</v>
      </c>
      <c r="D286" s="149" t="s">
        <v>2614</v>
      </c>
      <c r="E286" s="150" t="s">
        <v>2615</v>
      </c>
      <c r="F286" s="151" t="s">
        <v>1579</v>
      </c>
      <c r="G286" s="151" t="s">
        <v>2616</v>
      </c>
      <c r="H286" s="149" t="s">
        <v>2617</v>
      </c>
      <c r="I286" s="166"/>
      <c r="J286" s="166"/>
      <c r="K286" s="167">
        <v>8</v>
      </c>
      <c r="L286" s="167"/>
      <c r="M286" s="167"/>
      <c r="N286" s="169" t="s">
        <v>70</v>
      </c>
      <c r="O286" s="22" t="s">
        <v>2613</v>
      </c>
    </row>
    <row r="287" ht="24.75" customHeight="1" spans="1:15">
      <c r="A287" s="148">
        <v>324</v>
      </c>
      <c r="B287" s="149" t="s">
        <v>56</v>
      </c>
      <c r="C287" s="149" t="s">
        <v>2618</v>
      </c>
      <c r="D287" s="149" t="s">
        <v>2619</v>
      </c>
      <c r="E287" s="150" t="s">
        <v>2620</v>
      </c>
      <c r="F287" s="151" t="s">
        <v>1579</v>
      </c>
      <c r="G287" s="151" t="s">
        <v>2621</v>
      </c>
      <c r="H287" s="149" t="s">
        <v>2622</v>
      </c>
      <c r="I287" s="166"/>
      <c r="J287" s="166"/>
      <c r="K287" s="167">
        <v>1936</v>
      </c>
      <c r="L287" s="167"/>
      <c r="M287" s="167"/>
      <c r="N287" s="169" t="s">
        <v>70</v>
      </c>
      <c r="O287" s="22" t="s">
        <v>2613</v>
      </c>
    </row>
    <row r="288" ht="24.75" customHeight="1" spans="1:15">
      <c r="A288" s="148">
        <v>325</v>
      </c>
      <c r="B288" s="149" t="s">
        <v>56</v>
      </c>
      <c r="C288" s="149" t="s">
        <v>2623</v>
      </c>
      <c r="D288" s="149" t="s">
        <v>2624</v>
      </c>
      <c r="E288" s="150" t="s">
        <v>2625</v>
      </c>
      <c r="F288" s="151" t="s">
        <v>1579</v>
      </c>
      <c r="G288" s="151" t="s">
        <v>2626</v>
      </c>
      <c r="H288" s="149" t="s">
        <v>2398</v>
      </c>
      <c r="I288" s="166" t="s">
        <v>1581</v>
      </c>
      <c r="J288" s="166"/>
      <c r="K288" s="167">
        <v>36</v>
      </c>
      <c r="L288" s="167"/>
      <c r="M288" s="167"/>
      <c r="N288" s="169" t="s">
        <v>70</v>
      </c>
      <c r="O288" s="22" t="s">
        <v>1148</v>
      </c>
    </row>
    <row r="289" ht="24.75" customHeight="1" spans="1:17">
      <c r="A289" s="148">
        <v>326</v>
      </c>
      <c r="B289" s="149" t="s">
        <v>56</v>
      </c>
      <c r="C289" s="149" t="s">
        <v>2627</v>
      </c>
      <c r="D289" s="149" t="s">
        <v>2628</v>
      </c>
      <c r="E289" s="150" t="s">
        <v>2629</v>
      </c>
      <c r="F289" s="151" t="s">
        <v>1579</v>
      </c>
      <c r="G289" s="151" t="s">
        <v>2630</v>
      </c>
      <c r="H289" s="149" t="s">
        <v>2360</v>
      </c>
      <c r="I289" s="166"/>
      <c r="J289" s="166"/>
      <c r="K289" s="167">
        <v>4</v>
      </c>
      <c r="L289" s="167"/>
      <c r="M289" s="167"/>
      <c r="N289" s="169" t="s">
        <v>70</v>
      </c>
      <c r="O289" s="22" t="s">
        <v>1148</v>
      </c>
      <c r="Q289" s="185" t="s">
        <v>54</v>
      </c>
    </row>
    <row r="290" ht="24.75" customHeight="1" spans="1:15">
      <c r="A290" s="148">
        <v>327</v>
      </c>
      <c r="B290" s="149" t="s">
        <v>56</v>
      </c>
      <c r="C290" s="149" t="s">
        <v>2631</v>
      </c>
      <c r="D290" s="149" t="s">
        <v>2632</v>
      </c>
      <c r="E290" s="150" t="s">
        <v>2633</v>
      </c>
      <c r="F290" s="151" t="s">
        <v>1566</v>
      </c>
      <c r="G290" s="151" t="s">
        <v>2634</v>
      </c>
      <c r="H290" s="149" t="s">
        <v>2360</v>
      </c>
      <c r="I290" s="166"/>
      <c r="J290" s="166"/>
      <c r="K290" s="167">
        <v>3</v>
      </c>
      <c r="L290" s="167"/>
      <c r="M290" s="167"/>
      <c r="N290" s="169" t="s">
        <v>70</v>
      </c>
      <c r="O290" s="22" t="s">
        <v>1148</v>
      </c>
    </row>
    <row r="291" ht="24.75" customHeight="1" spans="1:15">
      <c r="A291" s="148">
        <v>328</v>
      </c>
      <c r="B291" s="149" t="s">
        <v>56</v>
      </c>
      <c r="C291" s="149" t="s">
        <v>2635</v>
      </c>
      <c r="D291" s="149" t="s">
        <v>2636</v>
      </c>
      <c r="E291" s="150" t="s">
        <v>2637</v>
      </c>
      <c r="F291" s="151" t="s">
        <v>1579</v>
      </c>
      <c r="G291" s="151" t="s">
        <v>2638</v>
      </c>
      <c r="H291" s="149" t="s">
        <v>2639</v>
      </c>
      <c r="I291" s="166"/>
      <c r="J291" s="166"/>
      <c r="K291" s="167">
        <v>20</v>
      </c>
      <c r="L291" s="167"/>
      <c r="M291" s="167"/>
      <c r="N291" s="169" t="s">
        <v>70</v>
      </c>
      <c r="O291" s="22" t="s">
        <v>1148</v>
      </c>
    </row>
    <row r="292" ht="24.75" customHeight="1" spans="1:15">
      <c r="A292" s="148">
        <v>329</v>
      </c>
      <c r="B292" s="149" t="s">
        <v>56</v>
      </c>
      <c r="C292" s="149" t="s">
        <v>2640</v>
      </c>
      <c r="D292" s="149" t="s">
        <v>2641</v>
      </c>
      <c r="E292" s="150" t="s">
        <v>2642</v>
      </c>
      <c r="F292" s="151" t="s">
        <v>1579</v>
      </c>
      <c r="G292" s="151" t="s">
        <v>2643</v>
      </c>
      <c r="H292" s="149" t="s">
        <v>2644</v>
      </c>
      <c r="I292" s="166"/>
      <c r="J292" s="166"/>
      <c r="K292" s="167">
        <v>30</v>
      </c>
      <c r="L292" s="167"/>
      <c r="M292" s="167"/>
      <c r="N292" s="169" t="s">
        <v>70</v>
      </c>
      <c r="O292" s="22" t="s">
        <v>1148</v>
      </c>
    </row>
    <row r="293" ht="24.75" customHeight="1" spans="1:15">
      <c r="A293" s="148">
        <v>330</v>
      </c>
      <c r="B293" s="149" t="s">
        <v>56</v>
      </c>
      <c r="C293" s="149" t="s">
        <v>2645</v>
      </c>
      <c r="D293" s="149" t="s">
        <v>2646</v>
      </c>
      <c r="E293" s="150" t="s">
        <v>2647</v>
      </c>
      <c r="F293" s="151" t="s">
        <v>1579</v>
      </c>
      <c r="G293" s="151" t="s">
        <v>2648</v>
      </c>
      <c r="H293" s="149" t="s">
        <v>2649</v>
      </c>
      <c r="I293" s="166"/>
      <c r="J293" s="166"/>
      <c r="K293" s="167">
        <v>32</v>
      </c>
      <c r="L293" s="167"/>
      <c r="M293" s="167"/>
      <c r="N293" s="169" t="s">
        <v>70</v>
      </c>
      <c r="O293" s="22" t="s">
        <v>1148</v>
      </c>
    </row>
    <row r="294" ht="24.75" customHeight="1" spans="1:15">
      <c r="A294" s="148">
        <v>331</v>
      </c>
      <c r="B294" s="149" t="s">
        <v>56</v>
      </c>
      <c r="C294" s="149" t="s">
        <v>2650</v>
      </c>
      <c r="D294" s="149" t="s">
        <v>2651</v>
      </c>
      <c r="E294" s="150" t="s">
        <v>2652</v>
      </c>
      <c r="F294" s="151" t="s">
        <v>1579</v>
      </c>
      <c r="G294" s="151" t="s">
        <v>2653</v>
      </c>
      <c r="H294" s="149" t="s">
        <v>2654</v>
      </c>
      <c r="I294" s="166"/>
      <c r="J294" s="166"/>
      <c r="K294" s="167">
        <v>24</v>
      </c>
      <c r="L294" s="167"/>
      <c r="M294" s="167"/>
      <c r="N294" s="169" t="s">
        <v>70</v>
      </c>
      <c r="O294" s="22" t="s">
        <v>2655</v>
      </c>
    </row>
    <row r="295" ht="24.75" customHeight="1" spans="1:16">
      <c r="A295" s="148">
        <v>332</v>
      </c>
      <c r="B295" s="149" t="s">
        <v>56</v>
      </c>
      <c r="C295" s="149" t="s">
        <v>2656</v>
      </c>
      <c r="D295" s="149" t="s">
        <v>2657</v>
      </c>
      <c r="E295" s="150" t="s">
        <v>2658</v>
      </c>
      <c r="F295" s="151" t="s">
        <v>1579</v>
      </c>
      <c r="G295" s="151" t="s">
        <v>2659</v>
      </c>
      <c r="H295" s="149" t="s">
        <v>2403</v>
      </c>
      <c r="I295" s="166" t="s">
        <v>2660</v>
      </c>
      <c r="J295" s="166"/>
      <c r="K295" s="167">
        <v>48</v>
      </c>
      <c r="L295" s="167" t="s">
        <v>2661</v>
      </c>
      <c r="M295" s="167"/>
      <c r="N295" s="169" t="s">
        <v>70</v>
      </c>
      <c r="O295" s="143" t="s">
        <v>2662</v>
      </c>
      <c r="P295" s="143"/>
    </row>
    <row r="296" ht="24.75" customHeight="1" spans="1:16">
      <c r="A296" s="148">
        <v>333</v>
      </c>
      <c r="B296" s="149" t="s">
        <v>56</v>
      </c>
      <c r="C296" s="149" t="s">
        <v>2663</v>
      </c>
      <c r="D296" s="149" t="s">
        <v>2664</v>
      </c>
      <c r="E296" s="150" t="s">
        <v>2665</v>
      </c>
      <c r="F296" s="151" t="s">
        <v>1579</v>
      </c>
      <c r="G296" s="151" t="s">
        <v>2666</v>
      </c>
      <c r="H296" s="149" t="s">
        <v>2360</v>
      </c>
      <c r="I296" s="166"/>
      <c r="J296" s="166"/>
      <c r="K296" s="167">
        <v>8</v>
      </c>
      <c r="L296" s="167"/>
      <c r="M296" s="167"/>
      <c r="N296" s="169" t="s">
        <v>70</v>
      </c>
      <c r="O296" s="143" t="s">
        <v>2667</v>
      </c>
      <c r="P296" s="143"/>
    </row>
    <row r="297" ht="24.75" customHeight="1" spans="1:15">
      <c r="A297" s="148">
        <v>334</v>
      </c>
      <c r="B297" s="149" t="s">
        <v>56</v>
      </c>
      <c r="C297" s="149" t="s">
        <v>2668</v>
      </c>
      <c r="D297" s="149" t="s">
        <v>2669</v>
      </c>
      <c r="E297" s="150" t="s">
        <v>2670</v>
      </c>
      <c r="F297" s="151" t="s">
        <v>1579</v>
      </c>
      <c r="G297" s="151" t="s">
        <v>2671</v>
      </c>
      <c r="H297" s="149" t="s">
        <v>2672</v>
      </c>
      <c r="I297" s="166"/>
      <c r="J297" s="166"/>
      <c r="K297" s="167"/>
      <c r="L297" s="167"/>
      <c r="M297" s="167"/>
      <c r="N297" s="169" t="s">
        <v>70</v>
      </c>
      <c r="O297" s="22" t="s">
        <v>2673</v>
      </c>
    </row>
    <row r="298" ht="24.75" customHeight="1" spans="1:15">
      <c r="A298" s="148">
        <v>335</v>
      </c>
      <c r="B298" s="149" t="s">
        <v>56</v>
      </c>
      <c r="C298" s="149" t="s">
        <v>2674</v>
      </c>
      <c r="D298" s="149" t="s">
        <v>2675</v>
      </c>
      <c r="E298" s="150" t="s">
        <v>2676</v>
      </c>
      <c r="F298" s="151" t="s">
        <v>1579</v>
      </c>
      <c r="G298" s="151" t="s">
        <v>2677</v>
      </c>
      <c r="H298" s="149" t="s">
        <v>2600</v>
      </c>
      <c r="I298" s="166"/>
      <c r="J298" s="166"/>
      <c r="K298" s="167"/>
      <c r="L298" s="167"/>
      <c r="M298" s="167"/>
      <c r="N298" s="169" t="s">
        <v>70</v>
      </c>
      <c r="O298" s="22" t="s">
        <v>2673</v>
      </c>
    </row>
    <row r="299" ht="24.75" customHeight="1" spans="1:15">
      <c r="A299" s="148">
        <v>336</v>
      </c>
      <c r="B299" s="149" t="s">
        <v>56</v>
      </c>
      <c r="C299" s="149" t="s">
        <v>2678</v>
      </c>
      <c r="D299" s="149" t="s">
        <v>2679</v>
      </c>
      <c r="E299" s="150" t="s">
        <v>2680</v>
      </c>
      <c r="F299" s="151" t="s">
        <v>1579</v>
      </c>
      <c r="G299" s="151" t="s">
        <v>2681</v>
      </c>
      <c r="H299" s="149" t="s">
        <v>2682</v>
      </c>
      <c r="I299" s="166"/>
      <c r="J299" s="166"/>
      <c r="K299" s="167"/>
      <c r="L299" s="167"/>
      <c r="M299" s="167"/>
      <c r="N299" s="169" t="s">
        <v>70</v>
      </c>
      <c r="O299" s="22" t="s">
        <v>2673</v>
      </c>
    </row>
    <row r="300" ht="24.75" customHeight="1" spans="1:15">
      <c r="A300" s="148">
        <v>337</v>
      </c>
      <c r="B300" s="149" t="s">
        <v>56</v>
      </c>
      <c r="C300" s="149" t="s">
        <v>2683</v>
      </c>
      <c r="D300" s="149" t="s">
        <v>2684</v>
      </c>
      <c r="E300" s="150" t="s">
        <v>2685</v>
      </c>
      <c r="F300" s="151" t="s">
        <v>1579</v>
      </c>
      <c r="G300" s="151" t="s">
        <v>2686</v>
      </c>
      <c r="H300" s="149" t="s">
        <v>2687</v>
      </c>
      <c r="I300" s="166"/>
      <c r="J300" s="166"/>
      <c r="K300" s="167">
        <v>400</v>
      </c>
      <c r="L300" s="167"/>
      <c r="M300" s="167"/>
      <c r="N300" s="169" t="s">
        <v>70</v>
      </c>
      <c r="O300" s="22" t="s">
        <v>2688</v>
      </c>
    </row>
    <row r="301" ht="24.75" customHeight="1" spans="1:15">
      <c r="A301" s="148">
        <v>338</v>
      </c>
      <c r="B301" s="149" t="s">
        <v>56</v>
      </c>
      <c r="C301" s="149" t="s">
        <v>2689</v>
      </c>
      <c r="D301" s="149" t="s">
        <v>2690</v>
      </c>
      <c r="E301" s="150" t="s">
        <v>2691</v>
      </c>
      <c r="F301" s="151" t="s">
        <v>1579</v>
      </c>
      <c r="G301" s="151" t="s">
        <v>2692</v>
      </c>
      <c r="H301" s="149" t="s">
        <v>2687</v>
      </c>
      <c r="I301" s="166"/>
      <c r="J301" s="166"/>
      <c r="K301" s="167">
        <v>484</v>
      </c>
      <c r="L301" s="167"/>
      <c r="M301" s="167"/>
      <c r="N301" s="169" t="s">
        <v>70</v>
      </c>
      <c r="O301" s="22" t="s">
        <v>2688</v>
      </c>
    </row>
    <row r="302" ht="24.75" customHeight="1" spans="1:15">
      <c r="A302" s="148">
        <v>339</v>
      </c>
      <c r="B302" s="149" t="s">
        <v>56</v>
      </c>
      <c r="C302" s="149" t="s">
        <v>2693</v>
      </c>
      <c r="D302" s="149" t="s">
        <v>2694</v>
      </c>
      <c r="E302" s="150" t="s">
        <v>2695</v>
      </c>
      <c r="F302" s="151" t="s">
        <v>1579</v>
      </c>
      <c r="G302" s="151" t="s">
        <v>2696</v>
      </c>
      <c r="H302" s="149" t="s">
        <v>2697</v>
      </c>
      <c r="I302" s="166"/>
      <c r="J302" s="166"/>
      <c r="K302" s="167">
        <v>56</v>
      </c>
      <c r="L302" s="167"/>
      <c r="M302" s="167"/>
      <c r="N302" s="169" t="s">
        <v>70</v>
      </c>
      <c r="O302" s="22" t="s">
        <v>2698</v>
      </c>
    </row>
    <row r="303" ht="24.75" customHeight="1" spans="1:15">
      <c r="A303" s="148">
        <v>340</v>
      </c>
      <c r="B303" s="149" t="s">
        <v>56</v>
      </c>
      <c r="C303" s="149" t="s">
        <v>2086</v>
      </c>
      <c r="D303" s="149" t="s">
        <v>2699</v>
      </c>
      <c r="E303" s="150" t="s">
        <v>2700</v>
      </c>
      <c r="F303" s="151" t="s">
        <v>1579</v>
      </c>
      <c r="G303" s="151" t="s">
        <v>2701</v>
      </c>
      <c r="H303" s="149" t="s">
        <v>2360</v>
      </c>
      <c r="I303" s="166"/>
      <c r="J303" s="166"/>
      <c r="K303" s="167">
        <v>16</v>
      </c>
      <c r="L303" s="167"/>
      <c r="M303" s="167"/>
      <c r="N303" s="169" t="s">
        <v>70</v>
      </c>
      <c r="O303" s="22" t="s">
        <v>2702</v>
      </c>
    </row>
    <row r="304" ht="24.75" customHeight="1" spans="1:15">
      <c r="A304" s="148">
        <v>341</v>
      </c>
      <c r="B304" s="149" t="s">
        <v>56</v>
      </c>
      <c r="C304" s="149" t="s">
        <v>2703</v>
      </c>
      <c r="D304" s="149" t="s">
        <v>2704</v>
      </c>
      <c r="E304" s="150" t="s">
        <v>2705</v>
      </c>
      <c r="F304" s="151" t="s">
        <v>1579</v>
      </c>
      <c r="G304" s="151" t="s">
        <v>2706</v>
      </c>
      <c r="H304" s="149" t="s">
        <v>2360</v>
      </c>
      <c r="I304" s="166"/>
      <c r="J304" s="166"/>
      <c r="K304" s="167">
        <v>8</v>
      </c>
      <c r="L304" s="167"/>
      <c r="M304" s="167"/>
      <c r="N304" s="169" t="s">
        <v>70</v>
      </c>
      <c r="O304" s="22" t="s">
        <v>2702</v>
      </c>
    </row>
    <row r="305" ht="24.75" customHeight="1" spans="1:15">
      <c r="A305" s="148">
        <v>342</v>
      </c>
      <c r="B305" s="149" t="s">
        <v>56</v>
      </c>
      <c r="C305" s="149" t="s">
        <v>1695</v>
      </c>
      <c r="D305" s="149" t="s">
        <v>2707</v>
      </c>
      <c r="E305" s="150" t="s">
        <v>2708</v>
      </c>
      <c r="F305" s="151" t="s">
        <v>1579</v>
      </c>
      <c r="G305" s="151" t="s">
        <v>2709</v>
      </c>
      <c r="H305" s="149" t="s">
        <v>2710</v>
      </c>
      <c r="I305" s="166"/>
      <c r="J305" s="166"/>
      <c r="K305" s="167">
        <v>28</v>
      </c>
      <c r="L305" s="167"/>
      <c r="M305" s="167"/>
      <c r="N305" s="169" t="s">
        <v>70</v>
      </c>
      <c r="O305" s="22" t="s">
        <v>2702</v>
      </c>
    </row>
    <row r="306" ht="24.75" customHeight="1" spans="1:15">
      <c r="A306" s="148">
        <v>343</v>
      </c>
      <c r="B306" s="149" t="s">
        <v>56</v>
      </c>
      <c r="C306" s="149" t="s">
        <v>2584</v>
      </c>
      <c r="D306" s="149" t="s">
        <v>2711</v>
      </c>
      <c r="E306" s="150" t="s">
        <v>2712</v>
      </c>
      <c r="F306" s="151" t="s">
        <v>1579</v>
      </c>
      <c r="G306" s="151" t="s">
        <v>2713</v>
      </c>
      <c r="H306" s="149" t="s">
        <v>2583</v>
      </c>
      <c r="I306" s="166"/>
      <c r="J306" s="166"/>
      <c r="K306" s="167">
        <v>484</v>
      </c>
      <c r="L306" s="167"/>
      <c r="M306" s="167"/>
      <c r="N306" s="169" t="s">
        <v>70</v>
      </c>
      <c r="O306" s="22" t="s">
        <v>2702</v>
      </c>
    </row>
    <row r="307" ht="24.75" customHeight="1" spans="1:15">
      <c r="A307" s="148">
        <v>344</v>
      </c>
      <c r="B307" s="149" t="s">
        <v>56</v>
      </c>
      <c r="C307" s="149" t="s">
        <v>2579</v>
      </c>
      <c r="D307" s="149" t="s">
        <v>2714</v>
      </c>
      <c r="E307" s="150" t="s">
        <v>2715</v>
      </c>
      <c r="F307" s="151" t="s">
        <v>1579</v>
      </c>
      <c r="G307" s="151" t="s">
        <v>2716</v>
      </c>
      <c r="H307" s="149" t="s">
        <v>2583</v>
      </c>
      <c r="I307" s="166"/>
      <c r="J307" s="166"/>
      <c r="K307" s="167">
        <v>356</v>
      </c>
      <c r="L307" s="167"/>
      <c r="M307" s="167"/>
      <c r="N307" s="169" t="s">
        <v>70</v>
      </c>
      <c r="O307" s="22" t="s">
        <v>2702</v>
      </c>
    </row>
    <row r="308" ht="24.75" customHeight="1" spans="1:15">
      <c r="A308" s="148">
        <v>345</v>
      </c>
      <c r="B308" s="149" t="s">
        <v>56</v>
      </c>
      <c r="C308" s="149" t="s">
        <v>1915</v>
      </c>
      <c r="D308" s="149" t="s">
        <v>2717</v>
      </c>
      <c r="E308" s="150" t="s">
        <v>2718</v>
      </c>
      <c r="F308" s="151" t="s">
        <v>1579</v>
      </c>
      <c r="G308" s="151" t="s">
        <v>2719</v>
      </c>
      <c r="H308" s="149" t="s">
        <v>2720</v>
      </c>
      <c r="I308" s="166"/>
      <c r="J308" s="166"/>
      <c r="K308" s="167">
        <v>28</v>
      </c>
      <c r="L308" s="167"/>
      <c r="M308" s="167"/>
      <c r="N308" s="169" t="s">
        <v>70</v>
      </c>
      <c r="O308" s="22" t="s">
        <v>2702</v>
      </c>
    </row>
    <row r="309" ht="24.75" customHeight="1" spans="1:16">
      <c r="A309" s="148">
        <v>346</v>
      </c>
      <c r="B309" s="149" t="s">
        <v>56</v>
      </c>
      <c r="C309" s="149" t="s">
        <v>2721</v>
      </c>
      <c r="D309" s="149" t="s">
        <v>2722</v>
      </c>
      <c r="E309" s="150" t="s">
        <v>2723</v>
      </c>
      <c r="F309" s="151" t="s">
        <v>1579</v>
      </c>
      <c r="G309" s="151" t="s">
        <v>2724</v>
      </c>
      <c r="H309" s="149" t="s">
        <v>2360</v>
      </c>
      <c r="I309" s="166"/>
      <c r="J309" s="166"/>
      <c r="K309" s="167">
        <v>8</v>
      </c>
      <c r="L309" s="167"/>
      <c r="M309" s="167"/>
      <c r="N309" s="169" t="s">
        <v>70</v>
      </c>
      <c r="O309" s="22" t="s">
        <v>2725</v>
      </c>
      <c r="P309" s="22" t="s">
        <v>2726</v>
      </c>
    </row>
    <row r="310" ht="24.75" customHeight="1" spans="1:15">
      <c r="A310" s="148">
        <v>347</v>
      </c>
      <c r="B310" s="149" t="s">
        <v>56</v>
      </c>
      <c r="C310" s="149" t="s">
        <v>1647</v>
      </c>
      <c r="D310" s="149" t="s">
        <v>2727</v>
      </c>
      <c r="E310" s="150" t="s">
        <v>2728</v>
      </c>
      <c r="F310" s="151" t="s">
        <v>1579</v>
      </c>
      <c r="G310" s="151" t="s">
        <v>2729</v>
      </c>
      <c r="H310" s="149" t="s">
        <v>2730</v>
      </c>
      <c r="I310" s="166"/>
      <c r="J310" s="166" t="s">
        <v>2731</v>
      </c>
      <c r="K310" s="167">
        <v>8</v>
      </c>
      <c r="L310" s="167"/>
      <c r="M310" s="167"/>
      <c r="N310" s="169" t="s">
        <v>70</v>
      </c>
      <c r="O310" s="22" t="s">
        <v>2732</v>
      </c>
    </row>
    <row r="311" ht="24.75" customHeight="1" spans="1:15">
      <c r="A311" s="148">
        <v>348</v>
      </c>
      <c r="B311" s="149" t="s">
        <v>56</v>
      </c>
      <c r="C311" s="149" t="s">
        <v>2733</v>
      </c>
      <c r="D311" s="149" t="s">
        <v>2734</v>
      </c>
      <c r="E311" s="150" t="s">
        <v>2735</v>
      </c>
      <c r="F311" s="151" t="s">
        <v>1579</v>
      </c>
      <c r="G311" s="151" t="s">
        <v>2736</v>
      </c>
      <c r="H311" s="149" t="s">
        <v>2737</v>
      </c>
      <c r="I311" s="166" t="s">
        <v>1581</v>
      </c>
      <c r="J311" s="166"/>
      <c r="K311" s="167" t="s">
        <v>2738</v>
      </c>
      <c r="L311" s="167"/>
      <c r="M311" s="167"/>
      <c r="N311" s="169" t="s">
        <v>70</v>
      </c>
      <c r="O311" s="22" t="s">
        <v>2739</v>
      </c>
    </row>
    <row r="312" ht="24.75" customHeight="1" spans="1:14">
      <c r="A312" s="148">
        <v>349</v>
      </c>
      <c r="B312" s="149" t="s">
        <v>56</v>
      </c>
      <c r="C312" s="149" t="s">
        <v>2740</v>
      </c>
      <c r="D312" s="149" t="s">
        <v>2741</v>
      </c>
      <c r="E312" s="150" t="s">
        <v>2742</v>
      </c>
      <c r="F312" s="151" t="s">
        <v>1579</v>
      </c>
      <c r="G312" s="151" t="s">
        <v>2743</v>
      </c>
      <c r="H312" s="149" t="s">
        <v>2744</v>
      </c>
      <c r="I312" s="166" t="s">
        <v>1581</v>
      </c>
      <c r="J312" s="166"/>
      <c r="K312" s="167" t="s">
        <v>2745</v>
      </c>
      <c r="L312" s="167"/>
      <c r="M312" s="167"/>
      <c r="N312" s="169" t="s">
        <v>70</v>
      </c>
    </row>
    <row r="313" ht="24.75" customHeight="1" spans="1:14">
      <c r="A313" s="148">
        <v>350</v>
      </c>
      <c r="B313" s="149" t="s">
        <v>56</v>
      </c>
      <c r="C313" s="149" t="s">
        <v>2746</v>
      </c>
      <c r="D313" s="149" t="s">
        <v>2747</v>
      </c>
      <c r="E313" s="150" t="s">
        <v>2748</v>
      </c>
      <c r="F313" s="151" t="s">
        <v>1579</v>
      </c>
      <c r="G313" s="151" t="s">
        <v>2749</v>
      </c>
      <c r="H313" s="149" t="s">
        <v>2750</v>
      </c>
      <c r="I313" s="166" t="s">
        <v>1581</v>
      </c>
      <c r="J313" s="166"/>
      <c r="K313" s="167" t="s">
        <v>2751</v>
      </c>
      <c r="L313" s="167"/>
      <c r="M313" s="167"/>
      <c r="N313" s="169" t="s">
        <v>70</v>
      </c>
    </row>
    <row r="314" ht="24.75" customHeight="1" spans="1:14">
      <c r="A314" s="148">
        <v>351</v>
      </c>
      <c r="B314" s="149" t="s">
        <v>56</v>
      </c>
      <c r="C314" s="149" t="s">
        <v>2752</v>
      </c>
      <c r="D314" s="149" t="s">
        <v>2753</v>
      </c>
      <c r="E314" s="150" t="s">
        <v>2754</v>
      </c>
      <c r="F314" s="151" t="s">
        <v>1579</v>
      </c>
      <c r="G314" s="151" t="s">
        <v>2755</v>
      </c>
      <c r="H314" s="149" t="s">
        <v>2360</v>
      </c>
      <c r="I314" s="166"/>
      <c r="J314" s="166"/>
      <c r="K314" s="167" t="s">
        <v>2756</v>
      </c>
      <c r="L314" s="167"/>
      <c r="M314" s="167"/>
      <c r="N314" s="169" t="s">
        <v>70</v>
      </c>
    </row>
    <row r="315" ht="24.75" customHeight="1" spans="1:14">
      <c r="A315" s="148">
        <v>352</v>
      </c>
      <c r="B315" s="149" t="s">
        <v>56</v>
      </c>
      <c r="C315" s="149" t="s">
        <v>2757</v>
      </c>
      <c r="D315" s="149" t="s">
        <v>2758</v>
      </c>
      <c r="E315" s="150" t="s">
        <v>2759</v>
      </c>
      <c r="F315" s="151" t="s">
        <v>1579</v>
      </c>
      <c r="G315" s="151" t="s">
        <v>2760</v>
      </c>
      <c r="H315" s="149" t="s">
        <v>2360</v>
      </c>
      <c r="I315" s="166"/>
      <c r="J315" s="166"/>
      <c r="K315" s="167" t="s">
        <v>2756</v>
      </c>
      <c r="L315" s="167"/>
      <c r="M315" s="167"/>
      <c r="N315" s="169" t="s">
        <v>70</v>
      </c>
    </row>
    <row r="316" ht="24.75" customHeight="1" spans="1:15">
      <c r="A316" s="148">
        <v>353</v>
      </c>
      <c r="B316" s="149" t="s">
        <v>56</v>
      </c>
      <c r="C316" s="149" t="s">
        <v>2761</v>
      </c>
      <c r="D316" s="149" t="s">
        <v>2762</v>
      </c>
      <c r="E316" s="150" t="s">
        <v>2763</v>
      </c>
      <c r="F316" s="151" t="s">
        <v>1579</v>
      </c>
      <c r="G316" s="151" t="s">
        <v>2764</v>
      </c>
      <c r="H316" s="149" t="s">
        <v>2697</v>
      </c>
      <c r="I316" s="166"/>
      <c r="J316" s="166"/>
      <c r="K316" s="167">
        <v>41</v>
      </c>
      <c r="L316" s="167"/>
      <c r="M316" s="167"/>
      <c r="N316" s="169" t="s">
        <v>70</v>
      </c>
      <c r="O316" s="22" t="s">
        <v>2765</v>
      </c>
    </row>
    <row r="317" ht="24.75" customHeight="1" spans="1:15">
      <c r="A317" s="148">
        <v>354</v>
      </c>
      <c r="B317" s="149" t="s">
        <v>56</v>
      </c>
      <c r="C317" s="149" t="s">
        <v>1647</v>
      </c>
      <c r="D317" s="149" t="s">
        <v>2766</v>
      </c>
      <c r="E317" s="150" t="s">
        <v>2767</v>
      </c>
      <c r="F317" s="151" t="s">
        <v>1579</v>
      </c>
      <c r="G317" s="151" t="s">
        <v>2768</v>
      </c>
      <c r="H317" s="149" t="s">
        <v>2485</v>
      </c>
      <c r="I317" s="166"/>
      <c r="J317" s="166" t="s">
        <v>2731</v>
      </c>
      <c r="K317" s="167">
        <v>8</v>
      </c>
      <c r="L317" s="167"/>
      <c r="M317" s="167"/>
      <c r="N317" s="169" t="s">
        <v>70</v>
      </c>
      <c r="O317" s="22" t="s">
        <v>2769</v>
      </c>
    </row>
    <row r="318" ht="24.75" customHeight="1" spans="1:15">
      <c r="A318" s="148">
        <v>355</v>
      </c>
      <c r="B318" s="149" t="s">
        <v>56</v>
      </c>
      <c r="C318" s="149" t="s">
        <v>1827</v>
      </c>
      <c r="D318" s="149" t="s">
        <v>2770</v>
      </c>
      <c r="E318" s="150" t="s">
        <v>2771</v>
      </c>
      <c r="F318" s="151" t="s">
        <v>1579</v>
      </c>
      <c r="G318" s="151" t="s">
        <v>2772</v>
      </c>
      <c r="H318" s="149" t="s">
        <v>2773</v>
      </c>
      <c r="I318" s="166"/>
      <c r="J318" s="166"/>
      <c r="K318" s="167">
        <v>8</v>
      </c>
      <c r="L318" s="167"/>
      <c r="M318" s="167"/>
      <c r="N318" s="169" t="s">
        <v>70</v>
      </c>
      <c r="O318" s="22" t="s">
        <v>2774</v>
      </c>
    </row>
    <row r="319" ht="24.75" customHeight="1" spans="1:15">
      <c r="A319" s="148">
        <v>356</v>
      </c>
      <c r="B319" s="149" t="s">
        <v>56</v>
      </c>
      <c r="C319" s="149" t="s">
        <v>2775</v>
      </c>
      <c r="D319" s="149" t="s">
        <v>2776</v>
      </c>
      <c r="E319" s="150" t="s">
        <v>2777</v>
      </c>
      <c r="F319" s="151" t="s">
        <v>1579</v>
      </c>
      <c r="G319" s="151" t="s">
        <v>2778</v>
      </c>
      <c r="H319" s="149" t="s">
        <v>2779</v>
      </c>
      <c r="I319" s="166"/>
      <c r="J319" s="166"/>
      <c r="K319" s="167">
        <v>32</v>
      </c>
      <c r="L319" s="167"/>
      <c r="M319" s="167"/>
      <c r="N319" s="169" t="s">
        <v>70</v>
      </c>
      <c r="O319" s="22" t="s">
        <v>2780</v>
      </c>
    </row>
    <row r="320" ht="24.75" customHeight="1" spans="1:15">
      <c r="A320" s="148">
        <v>357</v>
      </c>
      <c r="B320" s="149" t="s">
        <v>56</v>
      </c>
      <c r="C320" s="149" t="s">
        <v>2781</v>
      </c>
      <c r="D320" s="149" t="s">
        <v>2782</v>
      </c>
      <c r="E320" s="150" t="s">
        <v>2783</v>
      </c>
      <c r="F320" s="151" t="s">
        <v>1579</v>
      </c>
      <c r="G320" s="151" t="s">
        <v>2784</v>
      </c>
      <c r="H320" s="149" t="s">
        <v>2360</v>
      </c>
      <c r="I320" s="166"/>
      <c r="J320" s="166"/>
      <c r="K320" s="167">
        <v>6</v>
      </c>
      <c r="L320" s="167"/>
      <c r="M320" s="167"/>
      <c r="N320" s="169" t="s">
        <v>70</v>
      </c>
      <c r="O320" s="22" t="s">
        <v>1436</v>
      </c>
    </row>
    <row r="321" ht="24.75" customHeight="1" spans="1:15">
      <c r="A321" s="148">
        <v>358</v>
      </c>
      <c r="B321" s="149" t="s">
        <v>56</v>
      </c>
      <c r="C321" s="149" t="s">
        <v>2785</v>
      </c>
      <c r="D321" s="149" t="s">
        <v>2786</v>
      </c>
      <c r="E321" s="150" t="s">
        <v>2787</v>
      </c>
      <c r="F321" s="151" t="s">
        <v>1579</v>
      </c>
      <c r="G321" s="151" t="s">
        <v>2788</v>
      </c>
      <c r="H321" s="149" t="s">
        <v>2789</v>
      </c>
      <c r="I321" s="166"/>
      <c r="J321" s="166"/>
      <c r="K321" s="167" t="s">
        <v>2756</v>
      </c>
      <c r="L321" s="167"/>
      <c r="M321" s="167"/>
      <c r="N321" s="169" t="s">
        <v>70</v>
      </c>
      <c r="O321" s="22" t="s">
        <v>2790</v>
      </c>
    </row>
    <row r="322" ht="24.75" customHeight="1" spans="1:15">
      <c r="A322" s="148">
        <v>359</v>
      </c>
      <c r="B322" s="149" t="s">
        <v>56</v>
      </c>
      <c r="C322" s="149" t="s">
        <v>2791</v>
      </c>
      <c r="D322" s="149" t="s">
        <v>2792</v>
      </c>
      <c r="E322" s="150" t="s">
        <v>2793</v>
      </c>
      <c r="F322" s="151" t="s">
        <v>1579</v>
      </c>
      <c r="G322" s="151" t="s">
        <v>2794</v>
      </c>
      <c r="H322" s="149" t="s">
        <v>2360</v>
      </c>
      <c r="I322" s="166"/>
      <c r="J322" s="166"/>
      <c r="K322" s="167" t="s">
        <v>2795</v>
      </c>
      <c r="L322" s="167"/>
      <c r="M322" s="167"/>
      <c r="N322" s="169" t="s">
        <v>70</v>
      </c>
      <c r="O322" s="22" t="s">
        <v>2790</v>
      </c>
    </row>
    <row r="323" ht="24.75" customHeight="1" spans="1:15">
      <c r="A323" s="148">
        <v>360</v>
      </c>
      <c r="B323" s="149" t="s">
        <v>56</v>
      </c>
      <c r="C323" s="149" t="s">
        <v>2796</v>
      </c>
      <c r="D323" s="149" t="s">
        <v>2797</v>
      </c>
      <c r="E323" s="150" t="s">
        <v>2798</v>
      </c>
      <c r="F323" s="151" t="s">
        <v>1579</v>
      </c>
      <c r="G323" s="151" t="s">
        <v>2799</v>
      </c>
      <c r="H323" s="149" t="s">
        <v>2800</v>
      </c>
      <c r="I323" s="166"/>
      <c r="J323" s="166"/>
      <c r="K323" s="167" t="s">
        <v>2801</v>
      </c>
      <c r="L323" s="167"/>
      <c r="M323" s="167"/>
      <c r="N323" s="169" t="s">
        <v>70</v>
      </c>
      <c r="O323" s="22" t="s">
        <v>2790</v>
      </c>
    </row>
    <row r="324" ht="24.75" customHeight="1" spans="1:15">
      <c r="A324" s="148">
        <v>361</v>
      </c>
      <c r="B324" s="149" t="s">
        <v>56</v>
      </c>
      <c r="C324" s="149" t="s">
        <v>2802</v>
      </c>
      <c r="D324" s="149" t="s">
        <v>2803</v>
      </c>
      <c r="E324" s="150" t="s">
        <v>2804</v>
      </c>
      <c r="F324" s="151" t="s">
        <v>1579</v>
      </c>
      <c r="G324" s="151" t="s">
        <v>2805</v>
      </c>
      <c r="H324" s="149" t="s">
        <v>2806</v>
      </c>
      <c r="I324" s="166"/>
      <c r="J324" s="166"/>
      <c r="K324" s="167" t="s">
        <v>2807</v>
      </c>
      <c r="L324" s="167"/>
      <c r="M324" s="167"/>
      <c r="N324" s="169" t="s">
        <v>70</v>
      </c>
      <c r="O324" s="22" t="s">
        <v>2790</v>
      </c>
    </row>
    <row r="325" ht="24.75" customHeight="1" spans="1:15">
      <c r="A325" s="148">
        <v>362</v>
      </c>
      <c r="B325" s="149" t="s">
        <v>56</v>
      </c>
      <c r="C325" s="149" t="s">
        <v>2808</v>
      </c>
      <c r="D325" s="149" t="s">
        <v>2809</v>
      </c>
      <c r="E325" s="150" t="s">
        <v>2810</v>
      </c>
      <c r="F325" s="151" t="s">
        <v>1579</v>
      </c>
      <c r="G325" s="151" t="s">
        <v>2811</v>
      </c>
      <c r="H325" s="149" t="s">
        <v>2812</v>
      </c>
      <c r="I325" s="166"/>
      <c r="J325" s="166"/>
      <c r="K325" s="167" t="s">
        <v>2813</v>
      </c>
      <c r="L325" s="167"/>
      <c r="M325" s="167"/>
      <c r="N325" s="169" t="s">
        <v>70</v>
      </c>
      <c r="O325" s="22" t="s">
        <v>2790</v>
      </c>
    </row>
    <row r="326" ht="24.75" customHeight="1" spans="1:15">
      <c r="A326" s="148">
        <v>363</v>
      </c>
      <c r="B326" s="149" t="s">
        <v>56</v>
      </c>
      <c r="C326" s="149" t="s">
        <v>2814</v>
      </c>
      <c r="D326" s="149" t="s">
        <v>2815</v>
      </c>
      <c r="E326" s="150" t="s">
        <v>2816</v>
      </c>
      <c r="F326" s="151" t="s">
        <v>1579</v>
      </c>
      <c r="G326" s="151" t="s">
        <v>2817</v>
      </c>
      <c r="H326" s="149" t="s">
        <v>2360</v>
      </c>
      <c r="I326" s="166"/>
      <c r="J326" s="166"/>
      <c r="K326" s="167" t="s">
        <v>2818</v>
      </c>
      <c r="L326" s="167"/>
      <c r="M326" s="167"/>
      <c r="N326" s="169" t="s">
        <v>70</v>
      </c>
      <c r="O326" s="22" t="s">
        <v>2790</v>
      </c>
    </row>
    <row r="327" ht="24.75" customHeight="1" spans="1:15">
      <c r="A327" s="148">
        <v>364</v>
      </c>
      <c r="B327" s="149" t="s">
        <v>56</v>
      </c>
      <c r="C327" s="149" t="s">
        <v>2302</v>
      </c>
      <c r="D327" s="149" t="s">
        <v>2819</v>
      </c>
      <c r="E327" s="150" t="s">
        <v>2820</v>
      </c>
      <c r="F327" s="151" t="s">
        <v>1579</v>
      </c>
      <c r="G327" s="151" t="s">
        <v>2821</v>
      </c>
      <c r="H327" s="149" t="s">
        <v>2822</v>
      </c>
      <c r="I327" s="166"/>
      <c r="J327" s="166"/>
      <c r="K327" s="167">
        <v>484</v>
      </c>
      <c r="L327" s="167"/>
      <c r="M327" s="167"/>
      <c r="N327" s="169" t="s">
        <v>70</v>
      </c>
      <c r="O327" s="22" t="s">
        <v>1436</v>
      </c>
    </row>
    <row r="328" ht="24.75" customHeight="1" spans="1:15">
      <c r="A328" s="148">
        <v>365</v>
      </c>
      <c r="B328" s="149" t="s">
        <v>56</v>
      </c>
      <c r="C328" s="149" t="s">
        <v>2823</v>
      </c>
      <c r="D328" s="149" t="s">
        <v>2824</v>
      </c>
      <c r="E328" s="150" t="s">
        <v>2825</v>
      </c>
      <c r="F328" s="151" t="s">
        <v>1579</v>
      </c>
      <c r="G328" s="151" t="s">
        <v>2826</v>
      </c>
      <c r="H328" s="149" t="s">
        <v>2403</v>
      </c>
      <c r="I328" s="166"/>
      <c r="J328" s="166"/>
      <c r="K328" s="167">
        <v>101</v>
      </c>
      <c r="L328" s="167"/>
      <c r="M328" s="167"/>
      <c r="N328" s="169" t="s">
        <v>70</v>
      </c>
      <c r="O328" s="22" t="s">
        <v>2827</v>
      </c>
    </row>
    <row r="329" ht="24.75" customHeight="1" spans="1:15">
      <c r="A329" s="148">
        <v>366</v>
      </c>
      <c r="B329" s="149" t="s">
        <v>56</v>
      </c>
      <c r="C329" s="149" t="s">
        <v>2828</v>
      </c>
      <c r="D329" s="149" t="s">
        <v>2829</v>
      </c>
      <c r="E329" s="150" t="s">
        <v>2830</v>
      </c>
      <c r="F329" s="151" t="s">
        <v>1579</v>
      </c>
      <c r="G329" s="151" t="s">
        <v>2831</v>
      </c>
      <c r="H329" s="149" t="s">
        <v>2527</v>
      </c>
      <c r="I329" s="166"/>
      <c r="J329" s="166"/>
      <c r="K329" s="167">
        <v>8</v>
      </c>
      <c r="L329" s="167"/>
      <c r="M329" s="167"/>
      <c r="N329" s="169" t="s">
        <v>70</v>
      </c>
      <c r="O329" s="22" t="s">
        <v>2827</v>
      </c>
    </row>
    <row r="330" ht="24.75" customHeight="1" spans="1:15">
      <c r="A330" s="148">
        <v>367</v>
      </c>
      <c r="B330" s="149" t="s">
        <v>56</v>
      </c>
      <c r="C330" s="149" t="s">
        <v>2832</v>
      </c>
      <c r="D330" s="149" t="s">
        <v>2833</v>
      </c>
      <c r="E330" s="150" t="s">
        <v>2834</v>
      </c>
      <c r="F330" s="151" t="s">
        <v>1579</v>
      </c>
      <c r="G330" s="151" t="s">
        <v>2835</v>
      </c>
      <c r="H330" s="149" t="s">
        <v>2836</v>
      </c>
      <c r="I330" s="166"/>
      <c r="J330" s="166"/>
      <c r="K330" s="167">
        <v>145</v>
      </c>
      <c r="L330" s="167"/>
      <c r="M330" s="167"/>
      <c r="N330" s="169" t="s">
        <v>70</v>
      </c>
      <c r="O330" s="22" t="s">
        <v>2827</v>
      </c>
    </row>
    <row r="331" ht="31.5" customHeight="1" spans="1:15">
      <c r="A331" s="148">
        <v>368</v>
      </c>
      <c r="B331" s="149" t="s">
        <v>56</v>
      </c>
      <c r="C331" s="149" t="s">
        <v>2828</v>
      </c>
      <c r="D331" s="149" t="s">
        <v>2837</v>
      </c>
      <c r="E331" s="150" t="s">
        <v>2838</v>
      </c>
      <c r="F331" s="151" t="s">
        <v>1579</v>
      </c>
      <c r="G331" s="151" t="s">
        <v>2839</v>
      </c>
      <c r="H331" s="149" t="s">
        <v>2840</v>
      </c>
      <c r="I331" s="166" t="s">
        <v>2841</v>
      </c>
      <c r="J331" s="166"/>
      <c r="K331" s="167" t="s">
        <v>2842</v>
      </c>
      <c r="L331" s="167"/>
      <c r="M331" s="167"/>
      <c r="N331" s="169" t="s">
        <v>70</v>
      </c>
      <c r="O331" s="22" t="s">
        <v>2827</v>
      </c>
    </row>
    <row r="332" ht="24.75" customHeight="1" spans="1:14">
      <c r="A332" s="148">
        <v>369</v>
      </c>
      <c r="B332" s="149" t="s">
        <v>56</v>
      </c>
      <c r="C332" s="149" t="s">
        <v>2843</v>
      </c>
      <c r="D332" s="149" t="s">
        <v>2844</v>
      </c>
      <c r="E332" s="150" t="s">
        <v>2845</v>
      </c>
      <c r="F332" s="151" t="s">
        <v>1579</v>
      </c>
      <c r="G332" s="151" t="s">
        <v>2846</v>
      </c>
      <c r="H332" s="149" t="s">
        <v>2357</v>
      </c>
      <c r="I332" s="166"/>
      <c r="J332" s="166"/>
      <c r="K332" s="167">
        <v>5</v>
      </c>
      <c r="L332" s="167"/>
      <c r="M332" s="167"/>
      <c r="N332" s="169" t="s">
        <v>70</v>
      </c>
    </row>
    <row r="333" ht="24.75" customHeight="1" spans="1:14">
      <c r="A333" s="148">
        <v>370</v>
      </c>
      <c r="B333" s="149" t="s">
        <v>56</v>
      </c>
      <c r="C333" s="149" t="s">
        <v>2361</v>
      </c>
      <c r="D333" s="149" t="s">
        <v>2847</v>
      </c>
      <c r="E333" s="150" t="s">
        <v>2848</v>
      </c>
      <c r="F333" s="151" t="s">
        <v>1579</v>
      </c>
      <c r="G333" s="151" t="s">
        <v>2849</v>
      </c>
      <c r="H333" s="149" t="s">
        <v>2850</v>
      </c>
      <c r="I333" s="166"/>
      <c r="J333" s="166"/>
      <c r="K333" s="167">
        <v>157</v>
      </c>
      <c r="L333" s="167"/>
      <c r="M333" s="167"/>
      <c r="N333" s="169" t="s">
        <v>70</v>
      </c>
    </row>
    <row r="334" ht="24.75" customHeight="1" spans="1:14">
      <c r="A334" s="148">
        <v>371</v>
      </c>
      <c r="B334" s="149" t="s">
        <v>56</v>
      </c>
      <c r="C334" s="149" t="s">
        <v>2851</v>
      </c>
      <c r="D334" s="149" t="s">
        <v>2852</v>
      </c>
      <c r="E334" s="150" t="s">
        <v>2853</v>
      </c>
      <c r="F334" s="151" t="s">
        <v>1579</v>
      </c>
      <c r="G334" s="151" t="s">
        <v>2854</v>
      </c>
      <c r="H334" s="149" t="s">
        <v>2855</v>
      </c>
      <c r="I334" s="166"/>
      <c r="J334" s="166"/>
      <c r="K334" s="167">
        <v>65</v>
      </c>
      <c r="L334" s="167"/>
      <c r="M334" s="167"/>
      <c r="N334" s="169" t="s">
        <v>70</v>
      </c>
    </row>
    <row r="335" ht="24.75" customHeight="1" spans="1:14">
      <c r="A335" s="148">
        <v>372</v>
      </c>
      <c r="B335" s="149" t="s">
        <v>56</v>
      </c>
      <c r="C335" s="149" t="s">
        <v>2856</v>
      </c>
      <c r="D335" s="149" t="s">
        <v>2857</v>
      </c>
      <c r="E335" s="150" t="s">
        <v>2858</v>
      </c>
      <c r="F335" s="151" t="s">
        <v>1579</v>
      </c>
      <c r="G335" s="151" t="s">
        <v>2859</v>
      </c>
      <c r="H335" s="149" t="s">
        <v>2357</v>
      </c>
      <c r="I335" s="166"/>
      <c r="J335" s="166"/>
      <c r="K335" s="167">
        <v>12</v>
      </c>
      <c r="L335" s="167"/>
      <c r="M335" s="167"/>
      <c r="N335" s="169" t="s">
        <v>70</v>
      </c>
    </row>
    <row r="336" ht="24.75" customHeight="1" spans="1:14">
      <c r="A336" s="148">
        <v>373</v>
      </c>
      <c r="B336" s="149" t="s">
        <v>56</v>
      </c>
      <c r="C336" s="149" t="s">
        <v>2860</v>
      </c>
      <c r="D336" s="149" t="s">
        <v>2861</v>
      </c>
      <c r="E336" s="150" t="s">
        <v>2862</v>
      </c>
      <c r="F336" s="151" t="s">
        <v>1579</v>
      </c>
      <c r="G336" s="151" t="s">
        <v>2863</v>
      </c>
      <c r="H336" s="149" t="s">
        <v>2360</v>
      </c>
      <c r="I336" s="166"/>
      <c r="J336" s="166"/>
      <c r="K336" s="167">
        <v>3</v>
      </c>
      <c r="L336" s="167"/>
      <c r="M336" s="167"/>
      <c r="N336" s="169" t="s">
        <v>70</v>
      </c>
    </row>
    <row r="337" ht="24.75" customHeight="1" spans="1:14">
      <c r="A337" s="148">
        <v>374</v>
      </c>
      <c r="B337" s="149" t="s">
        <v>56</v>
      </c>
      <c r="C337" s="149" t="s">
        <v>2843</v>
      </c>
      <c r="D337" s="149" t="s">
        <v>2864</v>
      </c>
      <c r="E337" s="150" t="s">
        <v>2865</v>
      </c>
      <c r="F337" s="151" t="s">
        <v>1579</v>
      </c>
      <c r="G337" s="151" t="s">
        <v>2866</v>
      </c>
      <c r="H337" s="149" t="s">
        <v>2517</v>
      </c>
      <c r="I337" s="166"/>
      <c r="J337" s="166"/>
      <c r="K337" s="167">
        <v>5</v>
      </c>
      <c r="L337" s="167"/>
      <c r="M337" s="167"/>
      <c r="N337" s="169" t="s">
        <v>70</v>
      </c>
    </row>
    <row r="338" ht="24.75" customHeight="1" spans="1:15">
      <c r="A338" s="148">
        <v>375</v>
      </c>
      <c r="B338" s="149" t="s">
        <v>56</v>
      </c>
      <c r="C338" s="149" t="s">
        <v>2781</v>
      </c>
      <c r="D338" s="149" t="s">
        <v>2867</v>
      </c>
      <c r="E338" s="150" t="s">
        <v>2868</v>
      </c>
      <c r="F338" s="151" t="s">
        <v>1579</v>
      </c>
      <c r="G338" s="151" t="s">
        <v>2869</v>
      </c>
      <c r="H338" s="149" t="s">
        <v>2360</v>
      </c>
      <c r="I338" s="166"/>
      <c r="J338" s="166"/>
      <c r="K338" s="167" t="s">
        <v>2870</v>
      </c>
      <c r="L338" s="167"/>
      <c r="M338" s="167"/>
      <c r="N338" s="169" t="s">
        <v>70</v>
      </c>
      <c r="O338" s="22" t="s">
        <v>630</v>
      </c>
    </row>
    <row r="339" ht="24.75" customHeight="1" spans="1:15">
      <c r="A339" s="148">
        <v>376</v>
      </c>
      <c r="B339" s="149" t="s">
        <v>56</v>
      </c>
      <c r="C339" s="149" t="s">
        <v>2871</v>
      </c>
      <c r="D339" s="149" t="s">
        <v>2872</v>
      </c>
      <c r="E339" s="150" t="s">
        <v>2873</v>
      </c>
      <c r="F339" s="151" t="s">
        <v>1579</v>
      </c>
      <c r="G339" s="151" t="s">
        <v>2874</v>
      </c>
      <c r="H339" s="149" t="s">
        <v>2360</v>
      </c>
      <c r="I339" s="166"/>
      <c r="J339" s="166"/>
      <c r="K339" s="167" t="s">
        <v>2875</v>
      </c>
      <c r="L339" s="167"/>
      <c r="M339" s="167"/>
      <c r="N339" s="169" t="s">
        <v>70</v>
      </c>
      <c r="O339" s="22" t="s">
        <v>630</v>
      </c>
    </row>
    <row r="340" ht="24.75" customHeight="1" spans="1:15">
      <c r="A340" s="148">
        <v>377</v>
      </c>
      <c r="B340" s="149" t="s">
        <v>56</v>
      </c>
      <c r="C340" s="149" t="s">
        <v>2876</v>
      </c>
      <c r="D340" s="149" t="s">
        <v>2877</v>
      </c>
      <c r="E340" s="150" t="s">
        <v>2878</v>
      </c>
      <c r="F340" s="151" t="s">
        <v>1579</v>
      </c>
      <c r="G340" s="151" t="s">
        <v>2879</v>
      </c>
      <c r="H340" s="149" t="s">
        <v>2360</v>
      </c>
      <c r="I340" s="166"/>
      <c r="J340" s="166"/>
      <c r="K340" s="167" t="s">
        <v>2880</v>
      </c>
      <c r="L340" s="167"/>
      <c r="M340" s="167"/>
      <c r="N340" s="169" t="s">
        <v>70</v>
      </c>
      <c r="O340" s="22" t="s">
        <v>630</v>
      </c>
    </row>
    <row r="341" ht="24.75" customHeight="1" spans="1:15">
      <c r="A341" s="148">
        <v>378</v>
      </c>
      <c r="B341" s="149" t="s">
        <v>56</v>
      </c>
      <c r="C341" s="149" t="s">
        <v>1780</v>
      </c>
      <c r="D341" s="149" t="s">
        <v>2881</v>
      </c>
      <c r="E341" s="150" t="s">
        <v>2882</v>
      </c>
      <c r="F341" s="151" t="s">
        <v>1579</v>
      </c>
      <c r="G341" s="151" t="s">
        <v>2883</v>
      </c>
      <c r="H341" s="149" t="s">
        <v>2360</v>
      </c>
      <c r="I341" s="166"/>
      <c r="J341" s="166"/>
      <c r="K341" s="167" t="s">
        <v>2842</v>
      </c>
      <c r="L341" s="167"/>
      <c r="M341" s="167"/>
      <c r="N341" s="169" t="s">
        <v>70</v>
      </c>
      <c r="O341" s="22" t="s">
        <v>630</v>
      </c>
    </row>
    <row r="342" ht="24.75" customHeight="1" spans="1:15">
      <c r="A342" s="148">
        <v>379</v>
      </c>
      <c r="B342" s="149" t="s">
        <v>56</v>
      </c>
      <c r="C342" s="149" t="s">
        <v>2404</v>
      </c>
      <c r="D342" s="149" t="s">
        <v>2884</v>
      </c>
      <c r="E342" s="150" t="s">
        <v>2885</v>
      </c>
      <c r="F342" s="151" t="s">
        <v>1579</v>
      </c>
      <c r="G342" s="151" t="s">
        <v>2886</v>
      </c>
      <c r="H342" s="149" t="s">
        <v>2403</v>
      </c>
      <c r="I342" s="166" t="s">
        <v>2887</v>
      </c>
      <c r="J342" s="166"/>
      <c r="K342" s="167">
        <v>64</v>
      </c>
      <c r="L342" s="167"/>
      <c r="M342" s="167"/>
      <c r="N342" s="169" t="s">
        <v>70</v>
      </c>
      <c r="O342" s="22" t="s">
        <v>1436</v>
      </c>
    </row>
    <row r="343" ht="24.75" customHeight="1" spans="1:15">
      <c r="A343" s="148">
        <v>380</v>
      </c>
      <c r="B343" s="149" t="s">
        <v>56</v>
      </c>
      <c r="C343" s="149" t="s">
        <v>2752</v>
      </c>
      <c r="D343" s="149" t="s">
        <v>2888</v>
      </c>
      <c r="E343" s="150" t="s">
        <v>2889</v>
      </c>
      <c r="F343" s="151" t="s">
        <v>1579</v>
      </c>
      <c r="G343" s="151" t="s">
        <v>2890</v>
      </c>
      <c r="H343" s="149" t="s">
        <v>2360</v>
      </c>
      <c r="I343" s="166"/>
      <c r="J343" s="166"/>
      <c r="K343" s="167">
        <v>16</v>
      </c>
      <c r="L343" s="167"/>
      <c r="M343" s="167"/>
      <c r="N343" s="169" t="s">
        <v>70</v>
      </c>
      <c r="O343" s="22" t="s">
        <v>2827</v>
      </c>
    </row>
    <row r="344" ht="24.75" customHeight="1" spans="1:15">
      <c r="A344" s="148">
        <v>381</v>
      </c>
      <c r="B344" s="149" t="s">
        <v>56</v>
      </c>
      <c r="C344" s="149" t="s">
        <v>2891</v>
      </c>
      <c r="D344" s="149" t="s">
        <v>2892</v>
      </c>
      <c r="E344" s="150" t="s">
        <v>2893</v>
      </c>
      <c r="F344" s="151" t="s">
        <v>1579</v>
      </c>
      <c r="G344" s="151" t="s">
        <v>2894</v>
      </c>
      <c r="H344" s="149" t="s">
        <v>2030</v>
      </c>
      <c r="I344" s="166"/>
      <c r="J344" s="166"/>
      <c r="K344" s="167">
        <v>30</v>
      </c>
      <c r="L344" s="167"/>
      <c r="M344" s="167"/>
      <c r="N344" s="169" t="s">
        <v>70</v>
      </c>
      <c r="O344" s="22" t="s">
        <v>1399</v>
      </c>
    </row>
    <row r="345" ht="24.75" customHeight="1" spans="1:14">
      <c r="A345" s="148">
        <v>382</v>
      </c>
      <c r="B345" s="149" t="s">
        <v>56</v>
      </c>
      <c r="C345" s="149" t="s">
        <v>2895</v>
      </c>
      <c r="D345" s="149" t="s">
        <v>2896</v>
      </c>
      <c r="E345" s="150" t="s">
        <v>2897</v>
      </c>
      <c r="F345" s="151" t="s">
        <v>1579</v>
      </c>
      <c r="G345" s="151" t="s">
        <v>2898</v>
      </c>
      <c r="H345" s="149" t="s">
        <v>2607</v>
      </c>
      <c r="I345" s="166"/>
      <c r="J345" s="166"/>
      <c r="K345" s="167">
        <v>6</v>
      </c>
      <c r="L345" s="167"/>
      <c r="M345" s="167"/>
      <c r="N345" s="169" t="s">
        <v>70</v>
      </c>
    </row>
    <row r="346" ht="24.75" customHeight="1" spans="1:14">
      <c r="A346" s="148">
        <v>383</v>
      </c>
      <c r="B346" s="149" t="s">
        <v>56</v>
      </c>
      <c r="C346" s="149" t="s">
        <v>1857</v>
      </c>
      <c r="D346" s="149" t="s">
        <v>2899</v>
      </c>
      <c r="E346" s="150" t="s">
        <v>2900</v>
      </c>
      <c r="F346" s="151" t="s">
        <v>1579</v>
      </c>
      <c r="G346" s="151" t="s">
        <v>2901</v>
      </c>
      <c r="H346" s="149" t="s">
        <v>2360</v>
      </c>
      <c r="I346" s="166"/>
      <c r="J346" s="166"/>
      <c r="K346" s="167">
        <v>16</v>
      </c>
      <c r="L346" s="167"/>
      <c r="M346" s="167"/>
      <c r="N346" s="169" t="s">
        <v>70</v>
      </c>
    </row>
    <row r="347" ht="24.75" customHeight="1" spans="1:14">
      <c r="A347" s="148">
        <v>384</v>
      </c>
      <c r="B347" s="149" t="s">
        <v>56</v>
      </c>
      <c r="C347" s="149" t="s">
        <v>2102</v>
      </c>
      <c r="D347" s="149" t="s">
        <v>2902</v>
      </c>
      <c r="E347" s="150" t="s">
        <v>2903</v>
      </c>
      <c r="F347" s="151" t="s">
        <v>2904</v>
      </c>
      <c r="G347" s="151" t="s">
        <v>2905</v>
      </c>
      <c r="H347" s="149" t="s">
        <v>2906</v>
      </c>
      <c r="I347" s="166"/>
      <c r="J347" s="166"/>
      <c r="K347" s="167">
        <v>28</v>
      </c>
      <c r="L347" s="167"/>
      <c r="M347" s="167"/>
      <c r="N347" s="169" t="s">
        <v>70</v>
      </c>
    </row>
    <row r="348" ht="24.75" customHeight="1" spans="1:15">
      <c r="A348" s="148">
        <v>385</v>
      </c>
      <c r="B348" s="149" t="s">
        <v>56</v>
      </c>
      <c r="C348" s="149" t="s">
        <v>2907</v>
      </c>
      <c r="D348" s="149" t="s">
        <v>2908</v>
      </c>
      <c r="E348" s="150" t="s">
        <v>2909</v>
      </c>
      <c r="F348" s="151" t="s">
        <v>1579</v>
      </c>
      <c r="G348" s="151" t="s">
        <v>2910</v>
      </c>
      <c r="H348" s="149" t="s">
        <v>2403</v>
      </c>
      <c r="I348" s="166"/>
      <c r="J348" s="166"/>
      <c r="K348" s="167">
        <v>101</v>
      </c>
      <c r="L348" s="167"/>
      <c r="M348" s="167"/>
      <c r="N348" s="169" t="s">
        <v>70</v>
      </c>
      <c r="O348" s="22" t="s">
        <v>1436</v>
      </c>
    </row>
    <row r="349" ht="24.75" customHeight="1" spans="1:15">
      <c r="A349" s="148">
        <v>386</v>
      </c>
      <c r="B349" s="149" t="s">
        <v>56</v>
      </c>
      <c r="C349" s="149" t="s">
        <v>2911</v>
      </c>
      <c r="D349" s="149" t="s">
        <v>2912</v>
      </c>
      <c r="E349" s="150" t="s">
        <v>2913</v>
      </c>
      <c r="F349" s="151" t="s">
        <v>1579</v>
      </c>
      <c r="G349" s="151" t="s">
        <v>2914</v>
      </c>
      <c r="H349" s="149" t="s">
        <v>2403</v>
      </c>
      <c r="I349" s="166"/>
      <c r="J349" s="166"/>
      <c r="K349" s="167">
        <v>129</v>
      </c>
      <c r="L349" s="167"/>
      <c r="M349" s="167"/>
      <c r="N349" s="169" t="s">
        <v>70</v>
      </c>
      <c r="O349" s="22" t="s">
        <v>1436</v>
      </c>
    </row>
    <row r="350" ht="24.75" customHeight="1" spans="1:15">
      <c r="A350" s="148">
        <v>387</v>
      </c>
      <c r="B350" s="149" t="s">
        <v>56</v>
      </c>
      <c r="C350" s="149" t="s">
        <v>2907</v>
      </c>
      <c r="D350" s="149" t="s">
        <v>2915</v>
      </c>
      <c r="E350" s="150" t="s">
        <v>2916</v>
      </c>
      <c r="F350" s="151" t="s">
        <v>1579</v>
      </c>
      <c r="G350" s="151" t="s">
        <v>2917</v>
      </c>
      <c r="H350" s="149" t="s">
        <v>2403</v>
      </c>
      <c r="I350" s="166"/>
      <c r="J350" s="166"/>
      <c r="K350" s="167">
        <v>101</v>
      </c>
      <c r="L350" s="167"/>
      <c r="M350" s="167"/>
      <c r="N350" s="169" t="s">
        <v>70</v>
      </c>
      <c r="O350" s="22" t="s">
        <v>1436</v>
      </c>
    </row>
    <row r="351" ht="24.75" customHeight="1" spans="1:15">
      <c r="A351" s="148">
        <v>388</v>
      </c>
      <c r="B351" s="149" t="s">
        <v>56</v>
      </c>
      <c r="C351" s="149" t="s">
        <v>2911</v>
      </c>
      <c r="D351" s="149" t="s">
        <v>2918</v>
      </c>
      <c r="E351" s="150" t="s">
        <v>2919</v>
      </c>
      <c r="F351" s="151" t="s">
        <v>1579</v>
      </c>
      <c r="G351" s="151" t="s">
        <v>2920</v>
      </c>
      <c r="H351" s="149" t="s">
        <v>2403</v>
      </c>
      <c r="I351" s="166"/>
      <c r="J351" s="166"/>
      <c r="K351" s="167">
        <v>129</v>
      </c>
      <c r="L351" s="167"/>
      <c r="M351" s="167"/>
      <c r="N351" s="169" t="s">
        <v>70</v>
      </c>
      <c r="O351" s="22" t="s">
        <v>1436</v>
      </c>
    </row>
    <row r="352" ht="24.75" customHeight="1" spans="1:15">
      <c r="A352" s="148">
        <v>389</v>
      </c>
      <c r="B352" s="149" t="s">
        <v>56</v>
      </c>
      <c r="C352" s="149" t="s">
        <v>2921</v>
      </c>
      <c r="D352" s="149" t="s">
        <v>2922</v>
      </c>
      <c r="E352" s="150" t="s">
        <v>2923</v>
      </c>
      <c r="F352" s="151" t="s">
        <v>1579</v>
      </c>
      <c r="G352" s="151" t="s">
        <v>2924</v>
      </c>
      <c r="H352" s="149" t="s">
        <v>2925</v>
      </c>
      <c r="I352" s="166"/>
      <c r="J352" s="166"/>
      <c r="K352" s="167">
        <v>32</v>
      </c>
      <c r="L352" s="167"/>
      <c r="M352" s="167"/>
      <c r="N352" s="169" t="s">
        <v>70</v>
      </c>
      <c r="O352" s="22" t="s">
        <v>1436</v>
      </c>
    </row>
    <row r="353" ht="24.75" customHeight="1" spans="1:15">
      <c r="A353" s="148">
        <v>390</v>
      </c>
      <c r="B353" s="149" t="s">
        <v>56</v>
      </c>
      <c r="C353" s="149" t="s">
        <v>2926</v>
      </c>
      <c r="D353" s="149" t="s">
        <v>2927</v>
      </c>
      <c r="E353" s="150" t="s">
        <v>2928</v>
      </c>
      <c r="F353" s="151" t="s">
        <v>1579</v>
      </c>
      <c r="G353" s="151" t="s">
        <v>2929</v>
      </c>
      <c r="H353" s="149" t="s">
        <v>2855</v>
      </c>
      <c r="I353" s="166"/>
      <c r="J353" s="166"/>
      <c r="K353" s="167">
        <v>81</v>
      </c>
      <c r="L353" s="167"/>
      <c r="M353" s="167"/>
      <c r="N353" s="169" t="s">
        <v>70</v>
      </c>
      <c r="O353" s="22" t="s">
        <v>2827</v>
      </c>
    </row>
    <row r="354" ht="24.75" customHeight="1" spans="1:15">
      <c r="A354" s="148">
        <v>391</v>
      </c>
      <c r="B354" s="149" t="s">
        <v>56</v>
      </c>
      <c r="C354" s="149" t="s">
        <v>2930</v>
      </c>
      <c r="D354" s="149" t="s">
        <v>2931</v>
      </c>
      <c r="E354" s="150" t="s">
        <v>2932</v>
      </c>
      <c r="F354" s="151" t="s">
        <v>1579</v>
      </c>
      <c r="G354" s="151" t="s">
        <v>2933</v>
      </c>
      <c r="H354" s="149" t="s">
        <v>2934</v>
      </c>
      <c r="I354" s="166"/>
      <c r="J354" s="166"/>
      <c r="K354" s="167">
        <v>32</v>
      </c>
      <c r="L354" s="167"/>
      <c r="M354" s="167"/>
      <c r="N354" s="169" t="s">
        <v>70</v>
      </c>
      <c r="O354" s="22" t="s">
        <v>2935</v>
      </c>
    </row>
    <row r="355" ht="24.75" customHeight="1" spans="1:15">
      <c r="A355" s="148">
        <v>392</v>
      </c>
      <c r="B355" s="149" t="s">
        <v>56</v>
      </c>
      <c r="C355" s="149" t="s">
        <v>2936</v>
      </c>
      <c r="D355" s="149" t="s">
        <v>2937</v>
      </c>
      <c r="E355" s="150" t="s">
        <v>2938</v>
      </c>
      <c r="F355" s="151" t="s">
        <v>1579</v>
      </c>
      <c r="G355" s="151" t="s">
        <v>2939</v>
      </c>
      <c r="H355" s="149" t="s">
        <v>2822</v>
      </c>
      <c r="I355" s="166"/>
      <c r="J355" s="166"/>
      <c r="K355" s="167">
        <v>672</v>
      </c>
      <c r="L355" s="167"/>
      <c r="M355" s="167"/>
      <c r="N355" s="169" t="s">
        <v>70</v>
      </c>
      <c r="O355" s="22" t="s">
        <v>2935</v>
      </c>
    </row>
    <row r="356" ht="24.75" customHeight="1" spans="1:15">
      <c r="A356" s="148">
        <v>393</v>
      </c>
      <c r="B356" s="149" t="s">
        <v>56</v>
      </c>
      <c r="C356" s="149" t="s">
        <v>2940</v>
      </c>
      <c r="D356" s="149" t="s">
        <v>2941</v>
      </c>
      <c r="E356" s="150" t="s">
        <v>2942</v>
      </c>
      <c r="F356" s="151" t="s">
        <v>1579</v>
      </c>
      <c r="G356" s="151" t="s">
        <v>2943</v>
      </c>
      <c r="H356" s="149" t="s">
        <v>2934</v>
      </c>
      <c r="I356" s="166"/>
      <c r="J356" s="166"/>
      <c r="K356" s="167">
        <v>52</v>
      </c>
      <c r="L356" s="167"/>
      <c r="M356" s="167"/>
      <c r="N356" s="169" t="s">
        <v>70</v>
      </c>
      <c r="O356" s="22" t="s">
        <v>2935</v>
      </c>
    </row>
    <row r="357" ht="24.75" customHeight="1" spans="1:15">
      <c r="A357" s="148">
        <v>394</v>
      </c>
      <c r="B357" s="149" t="s">
        <v>56</v>
      </c>
      <c r="C357" s="149" t="s">
        <v>2944</v>
      </c>
      <c r="D357" s="149" t="s">
        <v>2945</v>
      </c>
      <c r="E357" s="150" t="s">
        <v>2946</v>
      </c>
      <c r="F357" s="151" t="s">
        <v>1579</v>
      </c>
      <c r="G357" s="151" t="s">
        <v>2947</v>
      </c>
      <c r="H357" s="149" t="s">
        <v>2591</v>
      </c>
      <c r="I357" s="166"/>
      <c r="J357" s="166"/>
      <c r="K357" s="167">
        <v>48</v>
      </c>
      <c r="L357" s="167"/>
      <c r="M357" s="167"/>
      <c r="N357" s="169" t="s">
        <v>70</v>
      </c>
      <c r="O357" s="22" t="s">
        <v>2935</v>
      </c>
    </row>
    <row r="358" ht="24.75" customHeight="1" spans="1:15">
      <c r="A358" s="148">
        <v>395</v>
      </c>
      <c r="B358" s="149" t="s">
        <v>56</v>
      </c>
      <c r="C358" s="149" t="s">
        <v>2340</v>
      </c>
      <c r="D358" s="149" t="s">
        <v>2948</v>
      </c>
      <c r="E358" s="150" t="s">
        <v>2949</v>
      </c>
      <c r="F358" s="151" t="s">
        <v>1579</v>
      </c>
      <c r="G358" s="151" t="s">
        <v>2950</v>
      </c>
      <c r="H358" s="149" t="s">
        <v>2951</v>
      </c>
      <c r="I358" s="166"/>
      <c r="J358" s="166"/>
      <c r="K358" s="167">
        <v>48</v>
      </c>
      <c r="L358" s="167"/>
      <c r="M358" s="167"/>
      <c r="N358" s="169" t="s">
        <v>70</v>
      </c>
      <c r="O358" s="22" t="s">
        <v>2935</v>
      </c>
    </row>
    <row r="359" ht="24.75" customHeight="1" spans="1:15">
      <c r="A359" s="148">
        <v>396</v>
      </c>
      <c r="B359" s="149" t="s">
        <v>56</v>
      </c>
      <c r="C359" s="149" t="s">
        <v>2952</v>
      </c>
      <c r="D359" s="149" t="s">
        <v>2953</v>
      </c>
      <c r="E359" s="150" t="s">
        <v>2954</v>
      </c>
      <c r="F359" s="151" t="s">
        <v>1579</v>
      </c>
      <c r="G359" s="151" t="s">
        <v>2955</v>
      </c>
      <c r="H359" s="149" t="s">
        <v>2956</v>
      </c>
      <c r="I359" s="166"/>
      <c r="J359" s="166"/>
      <c r="K359" s="167">
        <v>100</v>
      </c>
      <c r="L359" s="167"/>
      <c r="M359" s="167"/>
      <c r="N359" s="169" t="s">
        <v>70</v>
      </c>
      <c r="O359" s="22" t="s">
        <v>2935</v>
      </c>
    </row>
    <row r="360" ht="24.75" customHeight="1" spans="1:15">
      <c r="A360" s="148">
        <v>397</v>
      </c>
      <c r="B360" s="149" t="s">
        <v>56</v>
      </c>
      <c r="C360" s="149" t="s">
        <v>2559</v>
      </c>
      <c r="D360" s="149" t="s">
        <v>2957</v>
      </c>
      <c r="E360" s="150" t="s">
        <v>2958</v>
      </c>
      <c r="F360" s="151" t="s">
        <v>1579</v>
      </c>
      <c r="G360" s="151" t="s">
        <v>2959</v>
      </c>
      <c r="H360" s="149" t="s">
        <v>2822</v>
      </c>
      <c r="I360" s="166"/>
      <c r="J360" s="166"/>
      <c r="K360" s="167">
        <v>77</v>
      </c>
      <c r="L360" s="167"/>
      <c r="M360" s="167"/>
      <c r="N360" s="169" t="s">
        <v>70</v>
      </c>
      <c r="O360" s="22" t="s">
        <v>1460</v>
      </c>
    </row>
    <row r="361" ht="24.75" customHeight="1" spans="1:15">
      <c r="A361" s="148">
        <v>398</v>
      </c>
      <c r="B361" s="149" t="s">
        <v>56</v>
      </c>
      <c r="C361" s="149" t="s">
        <v>1934</v>
      </c>
      <c r="D361" s="149" t="s">
        <v>2960</v>
      </c>
      <c r="E361" s="150" t="s">
        <v>2961</v>
      </c>
      <c r="F361" s="151" t="s">
        <v>1579</v>
      </c>
      <c r="G361" s="151" t="s">
        <v>2962</v>
      </c>
      <c r="H361" s="149" t="s">
        <v>2442</v>
      </c>
      <c r="I361" s="166"/>
      <c r="J361" s="166"/>
      <c r="K361" s="167">
        <v>73</v>
      </c>
      <c r="L361" s="167"/>
      <c r="M361" s="167"/>
      <c r="N361" s="169" t="s">
        <v>70</v>
      </c>
      <c r="O361" s="22" t="s">
        <v>1460</v>
      </c>
    </row>
    <row r="362" ht="24.75" customHeight="1" spans="1:15">
      <c r="A362" s="148">
        <v>399</v>
      </c>
      <c r="B362" s="149" t="s">
        <v>56</v>
      </c>
      <c r="C362" s="149" t="s">
        <v>1857</v>
      </c>
      <c r="D362" s="149" t="s">
        <v>2963</v>
      </c>
      <c r="E362" s="150" t="s">
        <v>2964</v>
      </c>
      <c r="F362" s="151" t="s">
        <v>1579</v>
      </c>
      <c r="G362" s="151" t="s">
        <v>2965</v>
      </c>
      <c r="H362" s="149" t="s">
        <v>2966</v>
      </c>
      <c r="I362" s="166"/>
      <c r="J362" s="166"/>
      <c r="K362" s="167">
        <v>16</v>
      </c>
      <c r="L362" s="167"/>
      <c r="M362" s="167"/>
      <c r="N362" s="169" t="s">
        <v>70</v>
      </c>
      <c r="O362" s="22" t="s">
        <v>1460</v>
      </c>
    </row>
    <row r="363" ht="24.75" customHeight="1" spans="1:15">
      <c r="A363" s="148">
        <v>400</v>
      </c>
      <c r="B363" s="149" t="s">
        <v>56</v>
      </c>
      <c r="C363" s="149" t="s">
        <v>2967</v>
      </c>
      <c r="D363" s="149" t="s">
        <v>2968</v>
      </c>
      <c r="E363" s="150" t="s">
        <v>2969</v>
      </c>
      <c r="F363" s="151" t="s">
        <v>1579</v>
      </c>
      <c r="G363" s="151" t="s">
        <v>2970</v>
      </c>
      <c r="H363" s="149" t="s">
        <v>2403</v>
      </c>
      <c r="I363" s="166"/>
      <c r="J363" s="166"/>
      <c r="K363" s="167">
        <v>129</v>
      </c>
      <c r="L363" s="167"/>
      <c r="M363" s="167"/>
      <c r="N363" s="169" t="s">
        <v>70</v>
      </c>
      <c r="O363" s="22" t="s">
        <v>2971</v>
      </c>
    </row>
    <row r="364" ht="24.75" customHeight="1" spans="1:15">
      <c r="A364" s="148">
        <v>401</v>
      </c>
      <c r="B364" s="149" t="s">
        <v>56</v>
      </c>
      <c r="C364" s="149" t="s">
        <v>2972</v>
      </c>
      <c r="D364" s="149" t="s">
        <v>2973</v>
      </c>
      <c r="E364" s="150" t="s">
        <v>2974</v>
      </c>
      <c r="F364" s="151" t="s">
        <v>1579</v>
      </c>
      <c r="G364" s="151" t="s">
        <v>2975</v>
      </c>
      <c r="H364" s="149" t="s">
        <v>2403</v>
      </c>
      <c r="I364" s="166"/>
      <c r="J364" s="166"/>
      <c r="K364" s="167">
        <v>80</v>
      </c>
      <c r="L364" s="167"/>
      <c r="M364" s="167"/>
      <c r="N364" s="169" t="s">
        <v>70</v>
      </c>
      <c r="O364" s="22" t="s">
        <v>2976</v>
      </c>
    </row>
    <row r="365" ht="24.75" customHeight="1" spans="1:15">
      <c r="A365" s="148">
        <v>402</v>
      </c>
      <c r="B365" s="149" t="s">
        <v>56</v>
      </c>
      <c r="C365" s="149" t="s">
        <v>2977</v>
      </c>
      <c r="D365" s="149" t="s">
        <v>2978</v>
      </c>
      <c r="E365" s="150" t="s">
        <v>2979</v>
      </c>
      <c r="F365" s="151" t="s">
        <v>1579</v>
      </c>
      <c r="G365" s="151" t="s">
        <v>2980</v>
      </c>
      <c r="H365" s="149" t="s">
        <v>2822</v>
      </c>
      <c r="I365" s="166"/>
      <c r="J365" s="166"/>
      <c r="K365" s="167">
        <v>64</v>
      </c>
      <c r="L365" s="167"/>
      <c r="M365" s="167"/>
      <c r="N365" s="169" t="s">
        <v>70</v>
      </c>
      <c r="O365" s="22" t="s">
        <v>2981</v>
      </c>
    </row>
    <row r="366" ht="24.75" customHeight="1" spans="1:15">
      <c r="A366" s="148">
        <v>403</v>
      </c>
      <c r="B366" s="149" t="s">
        <v>56</v>
      </c>
      <c r="C366" s="149" t="s">
        <v>2982</v>
      </c>
      <c r="D366" s="149" t="s">
        <v>2983</v>
      </c>
      <c r="E366" s="150" t="s">
        <v>2984</v>
      </c>
      <c r="F366" s="151" t="s">
        <v>1579</v>
      </c>
      <c r="G366" s="151" t="s">
        <v>2985</v>
      </c>
      <c r="H366" s="149" t="s">
        <v>2360</v>
      </c>
      <c r="I366" s="166"/>
      <c r="J366" s="166"/>
      <c r="K366" s="167">
        <v>8</v>
      </c>
      <c r="L366" s="167"/>
      <c r="M366" s="167"/>
      <c r="N366" s="169" t="s">
        <v>70</v>
      </c>
      <c r="O366" s="22" t="s">
        <v>2981</v>
      </c>
    </row>
    <row r="367" ht="24.75" customHeight="1" spans="1:15">
      <c r="A367" s="148">
        <v>404</v>
      </c>
      <c r="B367" s="149" t="s">
        <v>56</v>
      </c>
      <c r="C367" s="149" t="s">
        <v>2986</v>
      </c>
      <c r="D367" s="149" t="s">
        <v>2987</v>
      </c>
      <c r="E367" s="150" t="s">
        <v>2988</v>
      </c>
      <c r="F367" s="151" t="s">
        <v>1579</v>
      </c>
      <c r="G367" s="151" t="s">
        <v>2989</v>
      </c>
      <c r="H367" s="149" t="s">
        <v>2360</v>
      </c>
      <c r="I367" s="166"/>
      <c r="J367" s="166"/>
      <c r="K367" s="167" t="s">
        <v>2756</v>
      </c>
      <c r="L367" s="167"/>
      <c r="M367" s="167"/>
      <c r="N367" s="169" t="s">
        <v>70</v>
      </c>
      <c r="O367" s="22" t="s">
        <v>2981</v>
      </c>
    </row>
    <row r="368" ht="24.75" customHeight="1" spans="1:15">
      <c r="A368" s="148">
        <v>405</v>
      </c>
      <c r="B368" s="149" t="s">
        <v>56</v>
      </c>
      <c r="C368" s="149" t="s">
        <v>2990</v>
      </c>
      <c r="D368" s="149" t="s">
        <v>2991</v>
      </c>
      <c r="E368" s="150" t="s">
        <v>2992</v>
      </c>
      <c r="F368" s="151" t="s">
        <v>1579</v>
      </c>
      <c r="G368" s="151" t="s">
        <v>2993</v>
      </c>
      <c r="H368" s="149" t="s">
        <v>2994</v>
      </c>
      <c r="I368" s="166"/>
      <c r="J368" s="166"/>
      <c r="K368" s="167" t="s">
        <v>2995</v>
      </c>
      <c r="L368" s="167"/>
      <c r="M368" s="167"/>
      <c r="N368" s="169" t="s">
        <v>70</v>
      </c>
      <c r="O368" s="22" t="s">
        <v>2981</v>
      </c>
    </row>
    <row r="369" ht="24.75" customHeight="1" spans="1:15">
      <c r="A369" s="148">
        <v>406</v>
      </c>
      <c r="B369" s="149" t="s">
        <v>56</v>
      </c>
      <c r="C369" s="149" t="s">
        <v>1957</v>
      </c>
      <c r="D369" s="149" t="s">
        <v>2996</v>
      </c>
      <c r="E369" s="150" t="s">
        <v>2997</v>
      </c>
      <c r="F369" s="151" t="s">
        <v>1579</v>
      </c>
      <c r="G369" s="151" t="s">
        <v>2998</v>
      </c>
      <c r="H369" s="149" t="s">
        <v>2999</v>
      </c>
      <c r="I369" s="166"/>
      <c r="J369" s="166"/>
      <c r="K369" s="167">
        <v>64</v>
      </c>
      <c r="L369" s="167"/>
      <c r="M369" s="167"/>
      <c r="N369" s="169" t="s">
        <v>70</v>
      </c>
      <c r="O369" s="22" t="s">
        <v>3000</v>
      </c>
    </row>
    <row r="370" ht="24.75" customHeight="1" spans="1:15">
      <c r="A370" s="148">
        <v>407</v>
      </c>
      <c r="B370" s="149" t="s">
        <v>56</v>
      </c>
      <c r="C370" s="149" t="s">
        <v>3001</v>
      </c>
      <c r="D370" s="149" t="s">
        <v>3002</v>
      </c>
      <c r="E370" s="150" t="s">
        <v>3003</v>
      </c>
      <c r="F370" s="151" t="s">
        <v>1579</v>
      </c>
      <c r="G370" s="151" t="s">
        <v>3004</v>
      </c>
      <c r="H370" s="149" t="s">
        <v>2956</v>
      </c>
      <c r="I370" s="166" t="s">
        <v>3005</v>
      </c>
      <c r="J370" s="166"/>
      <c r="K370" s="167">
        <v>32</v>
      </c>
      <c r="L370" s="167"/>
      <c r="M370" s="167"/>
      <c r="N370" s="169" t="s">
        <v>70</v>
      </c>
      <c r="O370" s="22" t="s">
        <v>3000</v>
      </c>
    </row>
    <row r="371" ht="24.75" customHeight="1" spans="1:15">
      <c r="A371" s="148">
        <v>408</v>
      </c>
      <c r="B371" s="149" t="s">
        <v>56</v>
      </c>
      <c r="C371" s="149" t="s">
        <v>1647</v>
      </c>
      <c r="D371" s="149" t="s">
        <v>3006</v>
      </c>
      <c r="E371" s="150" t="s">
        <v>3007</v>
      </c>
      <c r="F371" s="151" t="s">
        <v>1579</v>
      </c>
      <c r="G371" s="151" t="s">
        <v>3008</v>
      </c>
      <c r="H371" s="149" t="s">
        <v>3009</v>
      </c>
      <c r="I371" s="166" t="s">
        <v>3010</v>
      </c>
      <c r="J371" s="166"/>
      <c r="K371" s="167">
        <v>8</v>
      </c>
      <c r="L371" s="167"/>
      <c r="M371" s="167"/>
      <c r="N371" s="169" t="s">
        <v>70</v>
      </c>
      <c r="O371" s="22" t="s">
        <v>3011</v>
      </c>
    </row>
    <row r="372" ht="24.75" customHeight="1" spans="1:15">
      <c r="A372" s="148">
        <v>409</v>
      </c>
      <c r="B372" s="149" t="s">
        <v>56</v>
      </c>
      <c r="C372" s="149" t="s">
        <v>2584</v>
      </c>
      <c r="D372" s="149" t="s">
        <v>3012</v>
      </c>
      <c r="E372" s="150" t="s">
        <v>3013</v>
      </c>
      <c r="F372" s="151" t="s">
        <v>1579</v>
      </c>
      <c r="G372" s="151" t="s">
        <v>3014</v>
      </c>
      <c r="H372" s="149" t="s">
        <v>2822</v>
      </c>
      <c r="I372" s="166"/>
      <c r="J372" s="166"/>
      <c r="K372" s="167">
        <v>484</v>
      </c>
      <c r="L372" s="167"/>
      <c r="M372" s="167"/>
      <c r="N372" s="169" t="s">
        <v>70</v>
      </c>
      <c r="O372" s="22" t="s">
        <v>3015</v>
      </c>
    </row>
    <row r="373" ht="24.75" customHeight="1" spans="1:15">
      <c r="A373" s="148">
        <v>410</v>
      </c>
      <c r="B373" s="149" t="s">
        <v>56</v>
      </c>
      <c r="C373" s="149" t="s">
        <v>2258</v>
      </c>
      <c r="D373" s="149" t="s">
        <v>3016</v>
      </c>
      <c r="E373" s="150" t="s">
        <v>3017</v>
      </c>
      <c r="F373" s="151" t="s">
        <v>1579</v>
      </c>
      <c r="G373" s="151" t="s">
        <v>3018</v>
      </c>
      <c r="H373" s="149" t="s">
        <v>2720</v>
      </c>
      <c r="I373" s="166"/>
      <c r="J373" s="166"/>
      <c r="K373" s="167">
        <v>16</v>
      </c>
      <c r="L373" s="167"/>
      <c r="M373" s="167"/>
      <c r="N373" s="169" t="s">
        <v>70</v>
      </c>
      <c r="O373" s="22" t="s">
        <v>3015</v>
      </c>
    </row>
    <row r="374" ht="24.75" customHeight="1" spans="1:15">
      <c r="A374" s="148">
        <v>411</v>
      </c>
      <c r="B374" s="149" t="s">
        <v>56</v>
      </c>
      <c r="C374" s="149" t="s">
        <v>3019</v>
      </c>
      <c r="D374" s="149" t="s">
        <v>3020</v>
      </c>
      <c r="E374" s="150" t="s">
        <v>3021</v>
      </c>
      <c r="F374" s="151" t="s">
        <v>1579</v>
      </c>
      <c r="G374" s="151" t="s">
        <v>3022</v>
      </c>
      <c r="H374" s="149" t="s">
        <v>2398</v>
      </c>
      <c r="I374" s="166"/>
      <c r="J374" s="166"/>
      <c r="K374" s="167">
        <v>64</v>
      </c>
      <c r="L374" s="167"/>
      <c r="M374" s="167"/>
      <c r="N374" s="169" t="s">
        <v>70</v>
      </c>
      <c r="O374" s="22" t="s">
        <v>3023</v>
      </c>
    </row>
    <row r="375" ht="24.75" customHeight="1" spans="1:15">
      <c r="A375" s="148">
        <v>412</v>
      </c>
      <c r="B375" s="149" t="s">
        <v>56</v>
      </c>
      <c r="C375" s="149" t="s">
        <v>2448</v>
      </c>
      <c r="D375" s="149" t="s">
        <v>3024</v>
      </c>
      <c r="E375" s="150" t="s">
        <v>3025</v>
      </c>
      <c r="F375" s="151" t="s">
        <v>1579</v>
      </c>
      <c r="G375" s="151" t="s">
        <v>3026</v>
      </c>
      <c r="H375" s="149"/>
      <c r="I375" s="166"/>
      <c r="J375" s="166"/>
      <c r="K375" s="167">
        <v>128</v>
      </c>
      <c r="L375" s="167"/>
      <c r="M375" s="167"/>
      <c r="N375" s="169" t="s">
        <v>70</v>
      </c>
      <c r="O375" s="22" t="s">
        <v>3027</v>
      </c>
    </row>
    <row r="376" ht="24.75" customHeight="1" spans="1:15">
      <c r="A376" s="148">
        <v>413</v>
      </c>
      <c r="B376" s="149" t="s">
        <v>56</v>
      </c>
      <c r="C376" s="149" t="s">
        <v>3028</v>
      </c>
      <c r="D376" s="149" t="s">
        <v>3029</v>
      </c>
      <c r="E376" s="150" t="s">
        <v>3030</v>
      </c>
      <c r="F376" s="151" t="s">
        <v>1579</v>
      </c>
      <c r="G376" s="151" t="s">
        <v>3031</v>
      </c>
      <c r="H376" s="149" t="s">
        <v>3032</v>
      </c>
      <c r="I376" s="166"/>
      <c r="J376" s="166"/>
      <c r="K376" s="167">
        <v>80</v>
      </c>
      <c r="L376" s="167"/>
      <c r="M376" s="167"/>
      <c r="N376" s="169" t="s">
        <v>70</v>
      </c>
      <c r="O376" s="22" t="s">
        <v>1535</v>
      </c>
    </row>
    <row r="377" ht="24.75" customHeight="1" spans="1:15">
      <c r="A377" s="148">
        <v>414</v>
      </c>
      <c r="B377" s="149" t="s">
        <v>56</v>
      </c>
      <c r="C377" s="149" t="s">
        <v>2153</v>
      </c>
      <c r="D377" s="149" t="s">
        <v>3033</v>
      </c>
      <c r="E377" s="150" t="s">
        <v>3034</v>
      </c>
      <c r="F377" s="151" t="s">
        <v>1579</v>
      </c>
      <c r="G377" s="151" t="s">
        <v>3035</v>
      </c>
      <c r="H377" s="149" t="s">
        <v>2398</v>
      </c>
      <c r="I377" s="166"/>
      <c r="J377" s="166"/>
      <c r="K377" s="167">
        <v>20</v>
      </c>
      <c r="L377" s="167"/>
      <c r="M377" s="167"/>
      <c r="N377" s="169" t="s">
        <v>1534</v>
      </c>
      <c r="O377" s="22" t="s">
        <v>1535</v>
      </c>
    </row>
    <row r="378" ht="24.75" customHeight="1" spans="1:15">
      <c r="A378" s="148">
        <v>415</v>
      </c>
      <c r="B378" s="149" t="s">
        <v>56</v>
      </c>
      <c r="C378" s="149" t="s">
        <v>3036</v>
      </c>
      <c r="D378" s="149" t="s">
        <v>3037</v>
      </c>
      <c r="E378" s="150" t="s">
        <v>3038</v>
      </c>
      <c r="F378" s="151" t="s">
        <v>1579</v>
      </c>
      <c r="G378" s="151" t="s">
        <v>3039</v>
      </c>
      <c r="H378" s="149" t="s">
        <v>3032</v>
      </c>
      <c r="I378" s="166"/>
      <c r="J378" s="166"/>
      <c r="K378" s="167">
        <v>48</v>
      </c>
      <c r="L378" s="167"/>
      <c r="M378" s="167"/>
      <c r="N378" s="169" t="s">
        <v>70</v>
      </c>
      <c r="O378" s="22" t="s">
        <v>1535</v>
      </c>
    </row>
    <row r="379" ht="24.75" customHeight="1" spans="1:15">
      <c r="A379" s="148">
        <v>416</v>
      </c>
      <c r="B379" s="149" t="s">
        <v>56</v>
      </c>
      <c r="C379" s="149" t="s">
        <v>1647</v>
      </c>
      <c r="D379" s="149" t="s">
        <v>3040</v>
      </c>
      <c r="E379" s="150" t="s">
        <v>3041</v>
      </c>
      <c r="F379" s="151" t="s">
        <v>1579</v>
      </c>
      <c r="G379" s="151" t="s">
        <v>3042</v>
      </c>
      <c r="H379" s="149" t="s">
        <v>3043</v>
      </c>
      <c r="I379" s="166"/>
      <c r="J379" s="166"/>
      <c r="K379" s="167">
        <v>8</v>
      </c>
      <c r="L379" s="167"/>
      <c r="M379" s="167"/>
      <c r="N379" s="169" t="s">
        <v>1534</v>
      </c>
      <c r="O379" s="22" t="s">
        <v>1535</v>
      </c>
    </row>
    <row r="380" ht="24.75" customHeight="1" spans="1:15">
      <c r="A380" s="148">
        <v>417</v>
      </c>
      <c r="B380" s="149" t="s">
        <v>56</v>
      </c>
      <c r="C380" s="149" t="s">
        <v>2907</v>
      </c>
      <c r="D380" s="149" t="s">
        <v>3044</v>
      </c>
      <c r="E380" s="150" t="s">
        <v>3045</v>
      </c>
      <c r="F380" s="151" t="s">
        <v>1579</v>
      </c>
      <c r="G380" s="151" t="s">
        <v>3046</v>
      </c>
      <c r="H380" s="149" t="s">
        <v>2403</v>
      </c>
      <c r="I380" s="166"/>
      <c r="J380" s="166"/>
      <c r="K380" s="167">
        <v>100</v>
      </c>
      <c r="L380" s="167"/>
      <c r="M380" s="167"/>
      <c r="N380" s="169" t="s">
        <v>70</v>
      </c>
      <c r="O380" s="143" t="s">
        <v>3047</v>
      </c>
    </row>
    <row r="381" ht="24.75" customHeight="1" spans="1:15">
      <c r="A381" s="148">
        <v>418</v>
      </c>
      <c r="B381" s="149" t="s">
        <v>56</v>
      </c>
      <c r="C381" s="149" t="s">
        <v>3048</v>
      </c>
      <c r="D381" s="149" t="s">
        <v>3049</v>
      </c>
      <c r="E381" s="150" t="s">
        <v>3050</v>
      </c>
      <c r="F381" s="151" t="s">
        <v>1579</v>
      </c>
      <c r="G381" s="151" t="s">
        <v>3051</v>
      </c>
      <c r="H381" s="149" t="s">
        <v>3052</v>
      </c>
      <c r="I381" s="166"/>
      <c r="J381" s="166"/>
      <c r="K381" s="167">
        <v>60</v>
      </c>
      <c r="L381" s="167"/>
      <c r="M381" s="167"/>
      <c r="N381" s="169" t="s">
        <v>70</v>
      </c>
      <c r="O381" s="143" t="s">
        <v>3053</v>
      </c>
    </row>
    <row r="382" ht="24.75" customHeight="1" spans="1:15">
      <c r="A382" s="148">
        <v>419</v>
      </c>
      <c r="B382" s="149" t="s">
        <v>56</v>
      </c>
      <c r="C382" s="149" t="s">
        <v>3054</v>
      </c>
      <c r="D382" s="149" t="s">
        <v>3055</v>
      </c>
      <c r="E382" s="150" t="s">
        <v>3056</v>
      </c>
      <c r="F382" s="151" t="s">
        <v>1579</v>
      </c>
      <c r="G382" s="151" t="s">
        <v>3057</v>
      </c>
      <c r="H382" s="149" t="s">
        <v>2822</v>
      </c>
      <c r="I382" s="166"/>
      <c r="J382" s="166"/>
      <c r="K382" s="167">
        <v>100</v>
      </c>
      <c r="L382" s="167"/>
      <c r="M382" s="167"/>
      <c r="N382" s="169" t="s">
        <v>70</v>
      </c>
      <c r="O382" s="143" t="s">
        <v>3053</v>
      </c>
    </row>
    <row r="383" ht="24.75" customHeight="1" spans="1:15">
      <c r="A383" s="148">
        <v>420</v>
      </c>
      <c r="B383" s="149" t="s">
        <v>56</v>
      </c>
      <c r="C383" s="149" t="s">
        <v>3058</v>
      </c>
      <c r="D383" s="149" t="s">
        <v>3059</v>
      </c>
      <c r="E383" s="150" t="s">
        <v>3060</v>
      </c>
      <c r="F383" s="151" t="s">
        <v>1579</v>
      </c>
      <c r="G383" s="151" t="s">
        <v>3061</v>
      </c>
      <c r="H383" s="149" t="s">
        <v>3062</v>
      </c>
      <c r="I383" s="166"/>
      <c r="J383" s="166"/>
      <c r="K383" s="167">
        <v>8</v>
      </c>
      <c r="L383" s="167"/>
      <c r="M383" s="167"/>
      <c r="N383" s="169" t="s">
        <v>70</v>
      </c>
      <c r="O383" s="143" t="s">
        <v>3053</v>
      </c>
    </row>
    <row r="384" ht="24.75" customHeight="1" spans="1:15">
      <c r="A384" s="148">
        <v>421</v>
      </c>
      <c r="B384" s="149" t="s">
        <v>56</v>
      </c>
      <c r="C384" s="149" t="s">
        <v>3063</v>
      </c>
      <c r="D384" s="149" t="s">
        <v>3064</v>
      </c>
      <c r="E384" s="150" t="s">
        <v>3065</v>
      </c>
      <c r="F384" s="151" t="s">
        <v>1579</v>
      </c>
      <c r="G384" s="151" t="s">
        <v>3066</v>
      </c>
      <c r="H384" s="149" t="s">
        <v>3067</v>
      </c>
      <c r="I384" s="166"/>
      <c r="J384" s="166"/>
      <c r="K384" s="167">
        <v>10</v>
      </c>
      <c r="L384" s="167"/>
      <c r="M384" s="167"/>
      <c r="N384" s="169" t="s">
        <v>70</v>
      </c>
      <c r="O384" s="22" t="s">
        <v>3068</v>
      </c>
    </row>
    <row r="385" ht="24.75" customHeight="1" spans="1:15">
      <c r="A385" s="148">
        <v>422</v>
      </c>
      <c r="B385" s="149" t="s">
        <v>56</v>
      </c>
      <c r="C385" s="149" t="s">
        <v>3069</v>
      </c>
      <c r="D385" s="149" t="s">
        <v>2008</v>
      </c>
      <c r="E385" s="150" t="s">
        <v>3070</v>
      </c>
      <c r="F385" s="151" t="s">
        <v>1579</v>
      </c>
      <c r="G385" s="151" t="s">
        <v>3071</v>
      </c>
      <c r="H385" s="149" t="s">
        <v>3072</v>
      </c>
      <c r="I385" s="166"/>
      <c r="J385" s="166"/>
      <c r="K385" s="167">
        <v>268</v>
      </c>
      <c r="L385" s="167"/>
      <c r="M385" s="167"/>
      <c r="N385" s="169" t="s">
        <v>70</v>
      </c>
      <c r="O385" s="22" t="s">
        <v>3068</v>
      </c>
    </row>
    <row r="386" ht="24.75" customHeight="1" spans="1:15">
      <c r="A386" s="148">
        <v>423</v>
      </c>
      <c r="B386" s="149" t="s">
        <v>56</v>
      </c>
      <c r="C386" s="149" t="s">
        <v>3073</v>
      </c>
      <c r="D386" s="149" t="s">
        <v>3074</v>
      </c>
      <c r="E386" s="150" t="s">
        <v>3075</v>
      </c>
      <c r="F386" s="151" t="s">
        <v>1579</v>
      </c>
      <c r="G386" s="151" t="s">
        <v>3076</v>
      </c>
      <c r="H386" s="149" t="s">
        <v>2360</v>
      </c>
      <c r="I386" s="166"/>
      <c r="J386" s="166"/>
      <c r="K386" s="167">
        <v>42</v>
      </c>
      <c r="L386" s="167"/>
      <c r="M386" s="167"/>
      <c r="N386" s="169" t="s">
        <v>70</v>
      </c>
      <c r="O386" s="22" t="s">
        <v>3077</v>
      </c>
    </row>
    <row r="387" ht="24.75" customHeight="1" spans="1:15">
      <c r="A387" s="148">
        <v>424</v>
      </c>
      <c r="B387" s="149" t="s">
        <v>56</v>
      </c>
      <c r="C387" s="149" t="s">
        <v>1642</v>
      </c>
      <c r="D387" s="149" t="s">
        <v>3078</v>
      </c>
      <c r="E387" s="150" t="s">
        <v>3079</v>
      </c>
      <c r="F387" s="151" t="s">
        <v>1579</v>
      </c>
      <c r="G387" s="151" t="s">
        <v>3080</v>
      </c>
      <c r="H387" s="149" t="s">
        <v>3081</v>
      </c>
      <c r="I387" s="166"/>
      <c r="J387" s="166"/>
      <c r="K387" s="167"/>
      <c r="L387" s="167"/>
      <c r="M387" s="167"/>
      <c r="N387" s="169" t="s">
        <v>70</v>
      </c>
      <c r="O387" s="22" t="s">
        <v>3077</v>
      </c>
    </row>
    <row r="388" ht="24.75" customHeight="1" spans="1:15">
      <c r="A388" s="148">
        <v>425</v>
      </c>
      <c r="B388" s="149" t="s">
        <v>56</v>
      </c>
      <c r="C388" s="149" t="s">
        <v>3082</v>
      </c>
      <c r="D388" s="149" t="s">
        <v>3083</v>
      </c>
      <c r="E388" s="150" t="s">
        <v>3084</v>
      </c>
      <c r="F388" s="151" t="s">
        <v>1579</v>
      </c>
      <c r="G388" s="151" t="s">
        <v>3085</v>
      </c>
      <c r="H388" s="149" t="s">
        <v>3086</v>
      </c>
      <c r="I388" s="166"/>
      <c r="J388" s="166"/>
      <c r="K388" s="167"/>
      <c r="L388" s="167"/>
      <c r="M388" s="167"/>
      <c r="N388" s="169" t="s">
        <v>70</v>
      </c>
      <c r="O388" s="22" t="s">
        <v>3087</v>
      </c>
    </row>
    <row r="389" ht="24.75" customHeight="1" spans="1:15">
      <c r="A389" s="148">
        <v>426</v>
      </c>
      <c r="B389" s="149" t="s">
        <v>56</v>
      </c>
      <c r="C389" s="149" t="s">
        <v>3088</v>
      </c>
      <c r="D389" s="149" t="s">
        <v>3089</v>
      </c>
      <c r="E389" s="150" t="s">
        <v>3090</v>
      </c>
      <c r="F389" s="151" t="s">
        <v>1579</v>
      </c>
      <c r="G389" s="151" t="s">
        <v>3091</v>
      </c>
      <c r="H389" s="149" t="s">
        <v>3092</v>
      </c>
      <c r="I389" s="166"/>
      <c r="J389" s="166"/>
      <c r="K389" s="167"/>
      <c r="L389" s="167"/>
      <c r="M389" s="167"/>
      <c r="N389" s="169" t="s">
        <v>70</v>
      </c>
      <c r="O389" s="22" t="s">
        <v>3093</v>
      </c>
    </row>
    <row r="390" ht="24.75" customHeight="1" spans="1:15">
      <c r="A390" s="148">
        <v>427</v>
      </c>
      <c r="B390" s="149" t="s">
        <v>56</v>
      </c>
      <c r="C390" s="149" t="s">
        <v>3094</v>
      </c>
      <c r="D390" s="149" t="s">
        <v>3095</v>
      </c>
      <c r="E390" s="150" t="s">
        <v>3096</v>
      </c>
      <c r="F390" s="151" t="s">
        <v>1579</v>
      </c>
      <c r="G390" s="151" t="s">
        <v>3097</v>
      </c>
      <c r="H390" s="149" t="s">
        <v>3098</v>
      </c>
      <c r="I390" s="166"/>
      <c r="J390" s="166"/>
      <c r="K390" s="167"/>
      <c r="L390" s="167"/>
      <c r="M390" s="167"/>
      <c r="N390" s="169" t="s">
        <v>70</v>
      </c>
      <c r="O390" s="22" t="s">
        <v>3099</v>
      </c>
    </row>
    <row r="391" ht="24.75" customHeight="1" spans="1:15">
      <c r="A391" s="148">
        <v>428</v>
      </c>
      <c r="B391" s="149" t="s">
        <v>56</v>
      </c>
      <c r="C391" s="149" t="s">
        <v>3100</v>
      </c>
      <c r="D391" s="149" t="s">
        <v>3101</v>
      </c>
      <c r="E391" s="150" t="s">
        <v>3102</v>
      </c>
      <c r="F391" s="151" t="s">
        <v>1579</v>
      </c>
      <c r="G391" s="151" t="s">
        <v>3103</v>
      </c>
      <c r="H391" s="149" t="s">
        <v>3104</v>
      </c>
      <c r="I391" s="166"/>
      <c r="J391" s="166"/>
      <c r="K391" s="167"/>
      <c r="L391" s="167"/>
      <c r="M391" s="167"/>
      <c r="N391" s="169" t="s">
        <v>70</v>
      </c>
      <c r="O391" s="22" t="s">
        <v>3099</v>
      </c>
    </row>
    <row r="392" ht="24.75" customHeight="1" spans="1:15">
      <c r="A392" s="148">
        <v>429</v>
      </c>
      <c r="B392" s="149" t="s">
        <v>56</v>
      </c>
      <c r="C392" s="149" t="s">
        <v>3105</v>
      </c>
      <c r="D392" s="149" t="s">
        <v>3106</v>
      </c>
      <c r="E392" s="150" t="s">
        <v>3107</v>
      </c>
      <c r="F392" s="151" t="s">
        <v>1579</v>
      </c>
      <c r="G392" s="151" t="s">
        <v>3108</v>
      </c>
      <c r="H392" s="149" t="s">
        <v>3109</v>
      </c>
      <c r="I392" s="166"/>
      <c r="J392" s="166"/>
      <c r="K392" s="167"/>
      <c r="L392" s="167"/>
      <c r="M392" s="167"/>
      <c r="N392" s="169" t="s">
        <v>70</v>
      </c>
      <c r="O392" s="22" t="s">
        <v>3099</v>
      </c>
    </row>
    <row r="393" ht="24.75" customHeight="1" spans="1:15">
      <c r="A393" s="148">
        <v>430</v>
      </c>
      <c r="B393" s="149" t="s">
        <v>56</v>
      </c>
      <c r="C393" s="149" t="s">
        <v>3110</v>
      </c>
      <c r="D393" s="149" t="s">
        <v>3111</v>
      </c>
      <c r="E393" s="150" t="s">
        <v>3112</v>
      </c>
      <c r="F393" s="151" t="s">
        <v>1579</v>
      </c>
      <c r="G393" s="151" t="s">
        <v>3113</v>
      </c>
      <c r="H393" s="149" t="s">
        <v>3114</v>
      </c>
      <c r="I393" s="166"/>
      <c r="J393" s="166"/>
      <c r="K393" s="167"/>
      <c r="L393" s="167"/>
      <c r="M393" s="167"/>
      <c r="N393" s="169" t="s">
        <v>70</v>
      </c>
      <c r="O393" s="22" t="s">
        <v>3099</v>
      </c>
    </row>
    <row r="394" ht="24.75" customHeight="1" spans="1:15">
      <c r="A394" s="148">
        <v>431</v>
      </c>
      <c r="B394" s="149" t="s">
        <v>56</v>
      </c>
      <c r="C394" s="149" t="s">
        <v>3115</v>
      </c>
      <c r="D394" s="149" t="s">
        <v>3116</v>
      </c>
      <c r="E394" s="150" t="s">
        <v>3117</v>
      </c>
      <c r="F394" s="151" t="s">
        <v>1579</v>
      </c>
      <c r="G394" s="151" t="s">
        <v>3118</v>
      </c>
      <c r="H394" s="149" t="s">
        <v>3119</v>
      </c>
      <c r="I394" s="166"/>
      <c r="J394" s="166"/>
      <c r="K394" s="167"/>
      <c r="L394" s="167"/>
      <c r="M394" s="167"/>
      <c r="N394" s="169" t="s">
        <v>70</v>
      </c>
      <c r="O394" s="22" t="s">
        <v>3099</v>
      </c>
    </row>
    <row r="395" ht="24.75" customHeight="1" spans="1:15">
      <c r="A395" s="148">
        <v>432</v>
      </c>
      <c r="B395" s="149" t="s">
        <v>56</v>
      </c>
      <c r="C395" s="149" t="s">
        <v>3120</v>
      </c>
      <c r="D395" s="149" t="s">
        <v>3121</v>
      </c>
      <c r="E395" s="150" t="s">
        <v>3122</v>
      </c>
      <c r="F395" s="151" t="s">
        <v>1579</v>
      </c>
      <c r="G395" s="151" t="s">
        <v>3123</v>
      </c>
      <c r="H395" s="149" t="s">
        <v>3124</v>
      </c>
      <c r="I395" s="166"/>
      <c r="J395" s="166"/>
      <c r="K395" s="167"/>
      <c r="L395" s="167"/>
      <c r="M395" s="167"/>
      <c r="N395" s="169" t="s">
        <v>70</v>
      </c>
      <c r="O395" s="22" t="s">
        <v>3099</v>
      </c>
    </row>
    <row r="396" ht="24.75" customHeight="1" spans="1:15">
      <c r="A396" s="148">
        <v>433</v>
      </c>
      <c r="B396" s="149" t="s">
        <v>56</v>
      </c>
      <c r="C396" s="149" t="s">
        <v>3028</v>
      </c>
      <c r="D396" s="149" t="s">
        <v>3125</v>
      </c>
      <c r="E396" s="150" t="s">
        <v>3126</v>
      </c>
      <c r="F396" s="151" t="s">
        <v>1579</v>
      </c>
      <c r="G396" s="151" t="s">
        <v>3127</v>
      </c>
      <c r="H396" s="149" t="s">
        <v>3092</v>
      </c>
      <c r="I396" s="166"/>
      <c r="J396" s="166"/>
      <c r="K396" s="167"/>
      <c r="L396" s="167"/>
      <c r="M396" s="167"/>
      <c r="N396" s="169" t="s">
        <v>70</v>
      </c>
      <c r="O396" s="22" t="s">
        <v>3128</v>
      </c>
    </row>
    <row r="397" ht="24.75" customHeight="1" spans="1:15">
      <c r="A397" s="148">
        <v>434</v>
      </c>
      <c r="B397" s="149" t="s">
        <v>56</v>
      </c>
      <c r="C397" s="149" t="s">
        <v>2412</v>
      </c>
      <c r="D397" s="149" t="s">
        <v>3002</v>
      </c>
      <c r="E397" s="150" t="s">
        <v>3129</v>
      </c>
      <c r="F397" s="151" t="s">
        <v>1579</v>
      </c>
      <c r="G397" s="151" t="s">
        <v>3130</v>
      </c>
      <c r="H397" s="149" t="s">
        <v>2398</v>
      </c>
      <c r="I397" s="166"/>
      <c r="J397" s="166"/>
      <c r="K397" s="167"/>
      <c r="L397" s="167"/>
      <c r="M397" s="167"/>
      <c r="N397" s="169" t="s">
        <v>70</v>
      </c>
      <c r="O397" s="22" t="s">
        <v>3128</v>
      </c>
    </row>
    <row r="398" ht="24.75" customHeight="1" spans="1:15">
      <c r="A398" s="148">
        <v>435</v>
      </c>
      <c r="B398" s="149" t="s">
        <v>56</v>
      </c>
      <c r="C398" s="149" t="s">
        <v>3088</v>
      </c>
      <c r="D398" s="149" t="s">
        <v>3131</v>
      </c>
      <c r="E398" s="150" t="s">
        <v>3132</v>
      </c>
      <c r="F398" s="151" t="s">
        <v>1579</v>
      </c>
      <c r="G398" s="151" t="s">
        <v>3133</v>
      </c>
      <c r="H398" s="149" t="s">
        <v>2600</v>
      </c>
      <c r="I398" s="166"/>
      <c r="J398" s="166"/>
      <c r="K398" s="167"/>
      <c r="L398" s="167"/>
      <c r="M398" s="167"/>
      <c r="N398" s="169" t="s">
        <v>70</v>
      </c>
      <c r="O398" s="22" t="s">
        <v>3134</v>
      </c>
    </row>
    <row r="399" ht="24.75" customHeight="1" spans="1:15">
      <c r="A399" s="148">
        <v>436</v>
      </c>
      <c r="B399" s="149" t="s">
        <v>56</v>
      </c>
      <c r="C399" s="149" t="s">
        <v>3135</v>
      </c>
      <c r="D399" s="149" t="s">
        <v>3136</v>
      </c>
      <c r="E399" s="150" t="s">
        <v>3137</v>
      </c>
      <c r="F399" s="151" t="s">
        <v>1579</v>
      </c>
      <c r="G399" s="151" t="s">
        <v>3138</v>
      </c>
      <c r="H399" s="149" t="s">
        <v>2600</v>
      </c>
      <c r="I399" s="166"/>
      <c r="J399" s="166"/>
      <c r="K399" s="167"/>
      <c r="L399" s="167"/>
      <c r="M399" s="167"/>
      <c r="N399" s="169" t="s">
        <v>70</v>
      </c>
      <c r="O399" s="22" t="s">
        <v>3134</v>
      </c>
    </row>
    <row r="400" ht="24.75" customHeight="1" spans="1:15">
      <c r="A400" s="148">
        <v>437</v>
      </c>
      <c r="B400" s="149" t="s">
        <v>56</v>
      </c>
      <c r="C400" s="149" t="s">
        <v>3139</v>
      </c>
      <c r="D400" s="149" t="s">
        <v>3140</v>
      </c>
      <c r="E400" s="150" t="s">
        <v>3141</v>
      </c>
      <c r="F400" s="151" t="s">
        <v>1579</v>
      </c>
      <c r="G400" s="151" t="s">
        <v>3142</v>
      </c>
      <c r="H400" s="149" t="s">
        <v>2550</v>
      </c>
      <c r="I400" s="166"/>
      <c r="J400" s="166"/>
      <c r="K400" s="167"/>
      <c r="L400" s="167"/>
      <c r="M400" s="167"/>
      <c r="N400" s="169" t="s">
        <v>70</v>
      </c>
      <c r="O400" s="22" t="s">
        <v>3143</v>
      </c>
    </row>
    <row r="401" ht="24.75" customHeight="1" spans="1:15">
      <c r="A401" s="148">
        <v>438</v>
      </c>
      <c r="B401" s="149" t="s">
        <v>56</v>
      </c>
      <c r="C401" s="149" t="s">
        <v>3139</v>
      </c>
      <c r="D401" s="149" t="s">
        <v>3144</v>
      </c>
      <c r="E401" s="150" t="s">
        <v>3145</v>
      </c>
      <c r="F401" s="151" t="s">
        <v>1579</v>
      </c>
      <c r="G401" s="151" t="s">
        <v>3146</v>
      </c>
      <c r="H401" s="149" t="s">
        <v>2550</v>
      </c>
      <c r="I401" s="166"/>
      <c r="J401" s="166"/>
      <c r="K401" s="167"/>
      <c r="L401" s="167"/>
      <c r="M401" s="167"/>
      <c r="N401" s="169" t="s">
        <v>70</v>
      </c>
      <c r="O401" s="22" t="s">
        <v>3147</v>
      </c>
    </row>
    <row r="402" ht="24.75" customHeight="1" spans="1:15">
      <c r="A402" s="148">
        <v>439</v>
      </c>
      <c r="B402" s="149" t="s">
        <v>56</v>
      </c>
      <c r="C402" s="149" t="s">
        <v>2579</v>
      </c>
      <c r="D402" s="149" t="s">
        <v>3148</v>
      </c>
      <c r="E402" s="150" t="s">
        <v>3149</v>
      </c>
      <c r="F402" s="151" t="s">
        <v>1579</v>
      </c>
      <c r="G402" s="151" t="s">
        <v>3150</v>
      </c>
      <c r="H402" s="149" t="s">
        <v>2687</v>
      </c>
      <c r="I402" s="166"/>
      <c r="J402" s="166"/>
      <c r="K402" s="167"/>
      <c r="L402" s="167"/>
      <c r="M402" s="167"/>
      <c r="N402" s="169" t="s">
        <v>70</v>
      </c>
      <c r="O402" s="22" t="s">
        <v>3147</v>
      </c>
    </row>
    <row r="403" ht="24.75" customHeight="1" spans="1:15">
      <c r="A403" s="148">
        <v>440</v>
      </c>
      <c r="B403" s="149" t="s">
        <v>56</v>
      </c>
      <c r="C403" s="149" t="s">
        <v>2584</v>
      </c>
      <c r="D403" s="149" t="s">
        <v>3151</v>
      </c>
      <c r="E403" s="150" t="s">
        <v>3152</v>
      </c>
      <c r="F403" s="151" t="s">
        <v>1579</v>
      </c>
      <c r="G403" s="151" t="s">
        <v>3153</v>
      </c>
      <c r="H403" s="149" t="s">
        <v>2687</v>
      </c>
      <c r="I403" s="166"/>
      <c r="J403" s="166"/>
      <c r="K403" s="167"/>
      <c r="L403" s="167"/>
      <c r="M403" s="167"/>
      <c r="N403" s="169" t="s">
        <v>70</v>
      </c>
      <c r="O403" s="22" t="s">
        <v>3147</v>
      </c>
    </row>
    <row r="404" ht="24.75" customHeight="1" spans="1:15">
      <c r="A404" s="148">
        <v>441</v>
      </c>
      <c r="B404" s="149" t="s">
        <v>56</v>
      </c>
      <c r="C404" s="149" t="s">
        <v>3154</v>
      </c>
      <c r="D404" s="149" t="s">
        <v>3155</v>
      </c>
      <c r="E404" s="150" t="s">
        <v>3156</v>
      </c>
      <c r="F404" s="151" t="s">
        <v>1579</v>
      </c>
      <c r="G404" s="151" t="s">
        <v>3157</v>
      </c>
      <c r="H404" s="149" t="s">
        <v>3158</v>
      </c>
      <c r="I404" s="166"/>
      <c r="J404" s="166"/>
      <c r="K404" s="167"/>
      <c r="L404" s="167"/>
      <c r="M404" s="167"/>
      <c r="N404" s="169" t="s">
        <v>70</v>
      </c>
      <c r="O404" s="22" t="s">
        <v>3159</v>
      </c>
    </row>
    <row r="405" ht="24.75" customHeight="1" spans="1:15">
      <c r="A405" s="148">
        <v>442</v>
      </c>
      <c r="B405" s="149" t="s">
        <v>56</v>
      </c>
      <c r="C405" s="149" t="s">
        <v>2791</v>
      </c>
      <c r="D405" s="149" t="s">
        <v>3160</v>
      </c>
      <c r="E405" s="150" t="s">
        <v>3161</v>
      </c>
      <c r="F405" s="151" t="s">
        <v>1579</v>
      </c>
      <c r="G405" s="151" t="s">
        <v>3162</v>
      </c>
      <c r="H405" s="149" t="s">
        <v>2360</v>
      </c>
      <c r="I405" s="166"/>
      <c r="J405" s="166"/>
      <c r="K405" s="167"/>
      <c r="L405" s="167"/>
      <c r="M405" s="167"/>
      <c r="N405" s="169" t="s">
        <v>70</v>
      </c>
      <c r="O405" s="22" t="s">
        <v>3159</v>
      </c>
    </row>
    <row r="406" ht="24.75" customHeight="1" spans="1:15">
      <c r="A406" s="148">
        <v>443</v>
      </c>
      <c r="B406" s="149" t="s">
        <v>56</v>
      </c>
      <c r="C406" s="149" t="s">
        <v>3163</v>
      </c>
      <c r="D406" s="149" t="s">
        <v>3164</v>
      </c>
      <c r="E406" s="150" t="s">
        <v>3165</v>
      </c>
      <c r="F406" s="151" t="s">
        <v>1579</v>
      </c>
      <c r="G406" s="151" t="s">
        <v>3166</v>
      </c>
      <c r="H406" s="149" t="s">
        <v>2360</v>
      </c>
      <c r="I406" s="166"/>
      <c r="J406" s="166"/>
      <c r="K406" s="167"/>
      <c r="L406" s="167"/>
      <c r="M406" s="167"/>
      <c r="N406" s="169" t="s">
        <v>70</v>
      </c>
      <c r="O406" s="22" t="s">
        <v>3159</v>
      </c>
    </row>
    <row r="407" ht="24.75" customHeight="1" spans="1:15">
      <c r="A407" s="148">
        <v>444</v>
      </c>
      <c r="B407" s="149" t="s">
        <v>56</v>
      </c>
      <c r="C407" s="149" t="s">
        <v>3167</v>
      </c>
      <c r="D407" s="149" t="s">
        <v>3168</v>
      </c>
      <c r="E407" s="150" t="s">
        <v>3169</v>
      </c>
      <c r="F407" s="151" t="s">
        <v>1579</v>
      </c>
      <c r="G407" s="151" t="s">
        <v>3170</v>
      </c>
      <c r="H407" s="149" t="s">
        <v>3171</v>
      </c>
      <c r="I407" s="166"/>
      <c r="J407" s="166"/>
      <c r="K407" s="167"/>
      <c r="L407" s="167"/>
      <c r="M407" s="167"/>
      <c r="N407" s="169" t="s">
        <v>70</v>
      </c>
      <c r="O407" s="22" t="s">
        <v>3159</v>
      </c>
    </row>
    <row r="408" ht="24.75" customHeight="1" spans="1:15">
      <c r="A408" s="148">
        <v>445</v>
      </c>
      <c r="B408" s="149" t="s">
        <v>56</v>
      </c>
      <c r="C408" s="149" t="s">
        <v>3120</v>
      </c>
      <c r="D408" s="149" t="s">
        <v>3172</v>
      </c>
      <c r="E408" s="150" t="s">
        <v>3173</v>
      </c>
      <c r="F408" s="151" t="s">
        <v>1579</v>
      </c>
      <c r="G408" s="151" t="s">
        <v>3174</v>
      </c>
      <c r="H408" s="149" t="s">
        <v>3175</v>
      </c>
      <c r="I408" s="166"/>
      <c r="J408" s="166"/>
      <c r="K408" s="167"/>
      <c r="L408" s="167"/>
      <c r="M408" s="167"/>
      <c r="N408" s="169" t="s">
        <v>70</v>
      </c>
      <c r="O408" s="22" t="s">
        <v>3159</v>
      </c>
    </row>
    <row r="409" ht="24.75" customHeight="1" spans="1:15">
      <c r="A409" s="148">
        <v>446</v>
      </c>
      <c r="B409" s="149" t="s">
        <v>56</v>
      </c>
      <c r="C409" s="149" t="s">
        <v>2298</v>
      </c>
      <c r="D409" s="149" t="s">
        <v>3176</v>
      </c>
      <c r="E409" s="150" t="s">
        <v>3177</v>
      </c>
      <c r="F409" s="151" t="s">
        <v>1579</v>
      </c>
      <c r="G409" s="151" t="s">
        <v>3178</v>
      </c>
      <c r="H409" s="149" t="s">
        <v>3175</v>
      </c>
      <c r="I409" s="166"/>
      <c r="J409" s="166"/>
      <c r="K409" s="167"/>
      <c r="L409" s="167"/>
      <c r="M409" s="167"/>
      <c r="N409" s="169" t="s">
        <v>70</v>
      </c>
      <c r="O409" s="22" t="s">
        <v>3159</v>
      </c>
    </row>
    <row r="410" ht="24.75" customHeight="1" spans="1:15">
      <c r="A410" s="148">
        <v>447</v>
      </c>
      <c r="B410" s="149" t="s">
        <v>56</v>
      </c>
      <c r="C410" s="149" t="s">
        <v>3120</v>
      </c>
      <c r="D410" s="149" t="s">
        <v>3179</v>
      </c>
      <c r="E410" s="150" t="s">
        <v>3180</v>
      </c>
      <c r="F410" s="151" t="s">
        <v>1579</v>
      </c>
      <c r="G410" s="151" t="s">
        <v>3181</v>
      </c>
      <c r="H410" s="149" t="s">
        <v>3124</v>
      </c>
      <c r="I410" s="166"/>
      <c r="J410" s="166"/>
      <c r="K410" s="167">
        <v>48</v>
      </c>
      <c r="L410" s="167"/>
      <c r="M410" s="167"/>
      <c r="N410" s="169" t="s">
        <v>70</v>
      </c>
      <c r="O410" s="22" t="s">
        <v>746</v>
      </c>
    </row>
    <row r="411" ht="24.75" customHeight="1" spans="1:15">
      <c r="A411" s="148">
        <v>448</v>
      </c>
      <c r="B411" s="149" t="s">
        <v>56</v>
      </c>
      <c r="C411" s="149" t="s">
        <v>2559</v>
      </c>
      <c r="D411" s="149" t="s">
        <v>3182</v>
      </c>
      <c r="E411" s="150" t="s">
        <v>3183</v>
      </c>
      <c r="F411" s="151" t="s">
        <v>1579</v>
      </c>
      <c r="G411" s="151" t="s">
        <v>3184</v>
      </c>
      <c r="H411" s="149" t="s">
        <v>3185</v>
      </c>
      <c r="I411" s="166"/>
      <c r="J411" s="166"/>
      <c r="K411" s="167">
        <v>77</v>
      </c>
      <c r="L411" s="167"/>
      <c r="M411" s="167"/>
      <c r="N411" s="169" t="s">
        <v>70</v>
      </c>
      <c r="O411" s="22" t="s">
        <v>3186</v>
      </c>
    </row>
    <row r="412" ht="24.75" customHeight="1" spans="1:15">
      <c r="A412" s="148">
        <v>449</v>
      </c>
      <c r="B412" s="149" t="s">
        <v>56</v>
      </c>
      <c r="C412" s="149" t="s">
        <v>3187</v>
      </c>
      <c r="D412" s="149" t="s">
        <v>3188</v>
      </c>
      <c r="E412" s="150" t="s">
        <v>3189</v>
      </c>
      <c r="F412" s="151" t="s">
        <v>1579</v>
      </c>
      <c r="G412" s="151" t="s">
        <v>3190</v>
      </c>
      <c r="H412" s="149" t="s">
        <v>2563</v>
      </c>
      <c r="I412" s="166"/>
      <c r="J412" s="166"/>
      <c r="K412" s="167">
        <v>176</v>
      </c>
      <c r="L412" s="167"/>
      <c r="M412" s="167"/>
      <c r="N412" s="169" t="s">
        <v>70</v>
      </c>
      <c r="O412" s="22" t="s">
        <v>3186</v>
      </c>
    </row>
    <row r="413" ht="24.75" customHeight="1" spans="1:15">
      <c r="A413" s="148">
        <v>450</v>
      </c>
      <c r="B413" s="149" t="s">
        <v>56</v>
      </c>
      <c r="C413" s="149" t="s">
        <v>3191</v>
      </c>
      <c r="D413" s="149" t="s">
        <v>3192</v>
      </c>
      <c r="E413" s="150" t="s">
        <v>3193</v>
      </c>
      <c r="F413" s="151" t="s">
        <v>1579</v>
      </c>
      <c r="G413" s="151" t="s">
        <v>3194</v>
      </c>
      <c r="H413" s="149" t="s">
        <v>2360</v>
      </c>
      <c r="I413" s="166"/>
      <c r="J413" s="166"/>
      <c r="K413" s="167">
        <v>11</v>
      </c>
      <c r="L413" s="167"/>
      <c r="M413" s="167"/>
      <c r="N413" s="169" t="s">
        <v>70</v>
      </c>
      <c r="O413" s="22" t="s">
        <v>3186</v>
      </c>
    </row>
    <row r="414" ht="24.75" customHeight="1" spans="1:15">
      <c r="A414" s="148">
        <v>451</v>
      </c>
      <c r="B414" s="149" t="s">
        <v>56</v>
      </c>
      <c r="C414" s="149" t="s">
        <v>2404</v>
      </c>
      <c r="D414" s="149" t="s">
        <v>2884</v>
      </c>
      <c r="E414" s="150" t="s">
        <v>3195</v>
      </c>
      <c r="F414" s="151" t="s">
        <v>1579</v>
      </c>
      <c r="G414" s="151" t="s">
        <v>2886</v>
      </c>
      <c r="H414" s="149" t="s">
        <v>2403</v>
      </c>
      <c r="I414" s="166" t="s">
        <v>3196</v>
      </c>
      <c r="J414" s="166"/>
      <c r="K414" s="167">
        <v>64</v>
      </c>
      <c r="L414" s="167"/>
      <c r="M414" s="167"/>
      <c r="N414" s="169" t="s">
        <v>70</v>
      </c>
      <c r="O414" s="22" t="s">
        <v>3197</v>
      </c>
    </row>
    <row r="415" ht="24.75" customHeight="1" spans="1:15">
      <c r="A415" s="148">
        <v>452</v>
      </c>
      <c r="B415" s="149" t="s">
        <v>56</v>
      </c>
      <c r="C415" s="149" t="s">
        <v>3198</v>
      </c>
      <c r="D415" s="149" t="s">
        <v>3199</v>
      </c>
      <c r="E415" s="150" t="s">
        <v>3200</v>
      </c>
      <c r="F415" s="151" t="s">
        <v>1579</v>
      </c>
      <c r="G415" s="151" t="s">
        <v>3201</v>
      </c>
      <c r="H415" s="149" t="s">
        <v>3202</v>
      </c>
      <c r="I415" s="166"/>
      <c r="J415" s="166"/>
      <c r="K415" s="167" t="s">
        <v>3203</v>
      </c>
      <c r="L415" s="167"/>
      <c r="M415" s="167"/>
      <c r="N415" s="169" t="s">
        <v>70</v>
      </c>
      <c r="O415" s="22" t="s">
        <v>3204</v>
      </c>
    </row>
    <row r="416" ht="24.75" customHeight="1" spans="1:15">
      <c r="A416" s="148">
        <v>453</v>
      </c>
      <c r="B416" s="149" t="s">
        <v>56</v>
      </c>
      <c r="C416" s="149" t="s">
        <v>1957</v>
      </c>
      <c r="D416" s="149" t="s">
        <v>3205</v>
      </c>
      <c r="E416" s="150" t="s">
        <v>3206</v>
      </c>
      <c r="F416" s="151" t="s">
        <v>1579</v>
      </c>
      <c r="G416" s="151" t="s">
        <v>3207</v>
      </c>
      <c r="H416" s="149" t="s">
        <v>2607</v>
      </c>
      <c r="I416" s="166"/>
      <c r="J416" s="166"/>
      <c r="K416" s="167" t="s">
        <v>3208</v>
      </c>
      <c r="L416" s="167"/>
      <c r="M416" s="167"/>
      <c r="N416" s="169" t="s">
        <v>70</v>
      </c>
      <c r="O416" s="22" t="s">
        <v>3204</v>
      </c>
    </row>
    <row r="417" ht="24.75" customHeight="1" spans="1:15">
      <c r="A417" s="148">
        <v>453</v>
      </c>
      <c r="B417" s="149" t="s">
        <v>56</v>
      </c>
      <c r="C417" s="149" t="s">
        <v>3209</v>
      </c>
      <c r="D417" s="149" t="s">
        <v>3210</v>
      </c>
      <c r="E417" s="150" t="s">
        <v>3211</v>
      </c>
      <c r="F417" s="151" t="s">
        <v>1579</v>
      </c>
      <c r="G417" s="151" t="s">
        <v>3210</v>
      </c>
      <c r="H417" s="149" t="s">
        <v>2447</v>
      </c>
      <c r="I417" s="166"/>
      <c r="J417" s="166"/>
      <c r="K417" s="167">
        <v>42</v>
      </c>
      <c r="L417" s="167"/>
      <c r="M417" s="167"/>
      <c r="N417" s="169" t="s">
        <v>70</v>
      </c>
      <c r="O417" s="22" t="s">
        <v>3212</v>
      </c>
    </row>
    <row r="418" ht="24.75" customHeight="1" spans="1:14">
      <c r="A418" s="148"/>
      <c r="B418" s="149"/>
      <c r="C418" s="149"/>
      <c r="D418" s="149"/>
      <c r="E418" s="150"/>
      <c r="F418" s="151"/>
      <c r="G418" s="151"/>
      <c r="H418" s="149"/>
      <c r="I418" s="166"/>
      <c r="J418" s="166"/>
      <c r="K418" s="167"/>
      <c r="L418" s="167"/>
      <c r="M418" s="167"/>
      <c r="N418" s="169"/>
    </row>
    <row r="419" ht="24.75" customHeight="1" spans="1:14">
      <c r="A419" s="148"/>
      <c r="B419" s="149"/>
      <c r="C419" s="149"/>
      <c r="D419" s="149"/>
      <c r="E419" s="150"/>
      <c r="F419" s="151"/>
      <c r="G419" s="151"/>
      <c r="H419" s="149"/>
      <c r="I419" s="166"/>
      <c r="J419" s="166"/>
      <c r="K419" s="167"/>
      <c r="L419" s="167"/>
      <c r="M419" s="167"/>
      <c r="N419" s="169"/>
    </row>
    <row r="420" ht="24.75" customHeight="1" spans="1:14">
      <c r="A420" s="148"/>
      <c r="B420" s="149"/>
      <c r="C420" s="149"/>
      <c r="D420" s="149"/>
      <c r="E420" s="150"/>
      <c r="F420" s="151"/>
      <c r="G420" s="151"/>
      <c r="H420" s="149"/>
      <c r="I420" s="166"/>
      <c r="J420" s="166"/>
      <c r="K420" s="167"/>
      <c r="L420" s="167"/>
      <c r="M420" s="167"/>
      <c r="N420" s="169"/>
    </row>
    <row r="421" ht="24.75" customHeight="1" spans="1:14">
      <c r="A421" s="148"/>
      <c r="B421" s="149"/>
      <c r="C421" s="149"/>
      <c r="D421" s="149"/>
      <c r="E421" s="150"/>
      <c r="F421" s="151"/>
      <c r="G421" s="151"/>
      <c r="H421" s="149"/>
      <c r="I421" s="166"/>
      <c r="J421" s="166"/>
      <c r="K421" s="167"/>
      <c r="L421" s="167"/>
      <c r="M421" s="167"/>
      <c r="N421" s="169"/>
    </row>
    <row r="422" ht="24.75" customHeight="1" spans="1:14">
      <c r="A422" s="148"/>
      <c r="B422" s="149"/>
      <c r="C422" s="149"/>
      <c r="D422" s="149"/>
      <c r="E422" s="150"/>
      <c r="F422" s="151"/>
      <c r="G422" s="151"/>
      <c r="H422" s="149"/>
      <c r="I422" s="166"/>
      <c r="J422" s="166"/>
      <c r="K422" s="167"/>
      <c r="L422" s="167"/>
      <c r="M422" s="167"/>
      <c r="N422" s="169"/>
    </row>
    <row r="423" ht="24.75" customHeight="1" spans="1:14">
      <c r="A423" s="148"/>
      <c r="B423" s="149"/>
      <c r="C423" s="149"/>
      <c r="D423" s="149"/>
      <c r="E423" s="150"/>
      <c r="F423" s="151"/>
      <c r="G423" s="151"/>
      <c r="H423" s="149"/>
      <c r="I423" s="166"/>
      <c r="J423" s="166"/>
      <c r="K423" s="167"/>
      <c r="L423" s="167"/>
      <c r="M423" s="167"/>
      <c r="N423" s="169"/>
    </row>
    <row r="424" ht="24.75" customHeight="1" spans="1:14">
      <c r="A424" s="148"/>
      <c r="B424" s="149"/>
      <c r="C424" s="149"/>
      <c r="D424" s="149"/>
      <c r="E424" s="150"/>
      <c r="F424" s="151"/>
      <c r="G424" s="151"/>
      <c r="H424" s="149"/>
      <c r="I424" s="166"/>
      <c r="J424" s="166"/>
      <c r="K424" s="167"/>
      <c r="L424" s="167"/>
      <c r="M424" s="167"/>
      <c r="N424" s="169"/>
    </row>
    <row r="425" ht="24.75" customHeight="1" spans="1:14">
      <c r="A425" s="148"/>
      <c r="B425" s="149"/>
      <c r="C425" s="149"/>
      <c r="D425" s="149"/>
      <c r="E425" s="150"/>
      <c r="F425" s="151"/>
      <c r="G425" s="151"/>
      <c r="H425" s="149"/>
      <c r="I425" s="166"/>
      <c r="J425" s="166"/>
      <c r="K425" s="167"/>
      <c r="L425" s="167"/>
      <c r="M425" s="167"/>
      <c r="N425" s="169"/>
    </row>
    <row r="426" ht="24.75" customHeight="1" spans="1:14">
      <c r="A426" s="148"/>
      <c r="B426" s="149"/>
      <c r="C426" s="149"/>
      <c r="D426" s="149"/>
      <c r="E426" s="150"/>
      <c r="F426" s="151"/>
      <c r="G426" s="151"/>
      <c r="H426" s="149"/>
      <c r="I426" s="166"/>
      <c r="J426" s="166"/>
      <c r="K426" s="167"/>
      <c r="L426" s="167"/>
      <c r="M426" s="167"/>
      <c r="N426" s="169"/>
    </row>
    <row r="427" ht="24.75" customHeight="1" spans="1:14">
      <c r="A427" s="148"/>
      <c r="B427" s="149"/>
      <c r="C427" s="149"/>
      <c r="D427" s="149"/>
      <c r="E427" s="150"/>
      <c r="F427" s="151"/>
      <c r="G427" s="151"/>
      <c r="H427" s="149"/>
      <c r="I427" s="166"/>
      <c r="J427" s="166"/>
      <c r="K427" s="167"/>
      <c r="L427" s="167"/>
      <c r="M427" s="167"/>
      <c r="N427" s="169"/>
    </row>
    <row r="428" ht="24.75" customHeight="1" spans="1:14">
      <c r="A428" s="148"/>
      <c r="B428" s="149"/>
      <c r="C428" s="149"/>
      <c r="D428" s="149"/>
      <c r="E428" s="150"/>
      <c r="F428" s="151"/>
      <c r="G428" s="151"/>
      <c r="H428" s="149"/>
      <c r="I428" s="166"/>
      <c r="J428" s="166"/>
      <c r="K428" s="167"/>
      <c r="L428" s="167"/>
      <c r="M428" s="167"/>
      <c r="N428" s="169"/>
    </row>
    <row r="429" ht="24.75" customHeight="1" spans="1:14">
      <c r="A429" s="148"/>
      <c r="B429" s="149"/>
      <c r="C429" s="149"/>
      <c r="D429" s="149"/>
      <c r="E429" s="150"/>
      <c r="F429" s="151"/>
      <c r="G429" s="151"/>
      <c r="H429" s="149"/>
      <c r="I429" s="166"/>
      <c r="J429" s="166"/>
      <c r="K429" s="167"/>
      <c r="L429" s="167"/>
      <c r="M429" s="167"/>
      <c r="N429" s="169"/>
    </row>
    <row r="430" ht="24.75" customHeight="1" spans="1:14">
      <c r="A430" s="148"/>
      <c r="B430" s="149"/>
      <c r="C430" s="149"/>
      <c r="D430" s="149"/>
      <c r="E430" s="150"/>
      <c r="F430" s="151"/>
      <c r="G430" s="151"/>
      <c r="H430" s="149"/>
      <c r="I430" s="166"/>
      <c r="J430" s="166"/>
      <c r="K430" s="167"/>
      <c r="L430" s="167"/>
      <c r="M430" s="167"/>
      <c r="N430" s="169"/>
    </row>
    <row r="431" ht="24.75" customHeight="1" spans="1:14">
      <c r="A431" s="148"/>
      <c r="B431" s="149"/>
      <c r="C431" s="149"/>
      <c r="D431" s="149"/>
      <c r="E431" s="150"/>
      <c r="F431" s="151"/>
      <c r="G431" s="151"/>
      <c r="H431" s="149"/>
      <c r="I431" s="166"/>
      <c r="J431" s="166"/>
      <c r="K431" s="167"/>
      <c r="L431" s="167"/>
      <c r="M431" s="167"/>
      <c r="N431" s="169"/>
    </row>
    <row r="432" ht="24.75" customHeight="1" spans="1:14">
      <c r="A432" s="148"/>
      <c r="B432" s="149"/>
      <c r="C432" s="149"/>
      <c r="D432" s="149"/>
      <c r="E432" s="150"/>
      <c r="F432" s="151"/>
      <c r="G432" s="151"/>
      <c r="H432" s="149"/>
      <c r="I432" s="166"/>
      <c r="J432" s="166"/>
      <c r="K432" s="167"/>
      <c r="L432" s="167"/>
      <c r="M432" s="167"/>
      <c r="N432" s="169"/>
    </row>
    <row r="433" ht="24.75" customHeight="1" spans="1:14">
      <c r="A433" s="148"/>
      <c r="B433" s="149"/>
      <c r="C433" s="149"/>
      <c r="D433" s="149"/>
      <c r="E433" s="150"/>
      <c r="F433" s="151"/>
      <c r="G433" s="151"/>
      <c r="H433" s="149"/>
      <c r="I433" s="166"/>
      <c r="J433" s="166"/>
      <c r="K433" s="167"/>
      <c r="L433" s="167"/>
      <c r="M433" s="167"/>
      <c r="N433" s="169"/>
    </row>
  </sheetData>
  <autoFilter ref="A1:P417"/>
  <conditionalFormatting sqref="E1">
    <cfRule type="duplicateValues" dxfId="0" priority="255"/>
  </conditionalFormatting>
  <conditionalFormatting sqref="F1:G1">
    <cfRule type="duplicateValues" dxfId="0" priority="2564" stopIfTrue="1"/>
    <cfRule type="duplicateValues" dxfId="0" priority="2565"/>
    <cfRule type="duplicateValues" dxfId="0" priority="2566"/>
  </conditionalFormatting>
  <conditionalFormatting sqref="L140">
    <cfRule type="duplicateValues" dxfId="0" priority="554"/>
    <cfRule type="duplicateValues" dxfId="0" priority="550"/>
    <cfRule type="duplicateValues" dxfId="0" priority="551"/>
    <cfRule type="duplicateValues" dxfId="0" priority="552"/>
    <cfRule type="duplicateValues" dxfId="0" priority="553"/>
  </conditionalFormatting>
  <conditionalFormatting sqref="D191">
    <cfRule type="duplicateValues" dxfId="0" priority="573"/>
  </conditionalFormatting>
  <conditionalFormatting sqref="G218">
    <cfRule type="duplicateValues" dxfId="0" priority="1804"/>
    <cfRule type="duplicateValues" dxfId="0" priority="1805" stopIfTrue="1"/>
    <cfRule type="duplicateValues" dxfId="0" priority="1806"/>
    <cfRule type="duplicateValues" dxfId="0" priority="1798"/>
    <cfRule type="duplicateValues" dxfId="0" priority="1799"/>
    <cfRule type="duplicateValues" dxfId="0" priority="1800"/>
    <cfRule type="duplicateValues" dxfId="0" priority="1801"/>
    <cfRule type="duplicateValues" dxfId="0" priority="1802"/>
    <cfRule type="duplicateValues" dxfId="0" priority="1803"/>
  </conditionalFormatting>
  <conditionalFormatting sqref="G220">
    <cfRule type="duplicateValues" dxfId="0" priority="1774"/>
    <cfRule type="duplicateValues" dxfId="0" priority="1775" stopIfTrue="1"/>
    <cfRule type="duplicateValues" dxfId="0" priority="1776"/>
    <cfRule type="duplicateValues" dxfId="0" priority="1768"/>
    <cfRule type="duplicateValues" dxfId="0" priority="1769"/>
    <cfRule type="duplicateValues" dxfId="0" priority="1770"/>
    <cfRule type="duplicateValues" dxfId="0" priority="1771"/>
    <cfRule type="duplicateValues" dxfId="0" priority="1772"/>
    <cfRule type="duplicateValues" dxfId="0" priority="1773"/>
  </conditionalFormatting>
  <conditionalFormatting sqref="G221">
    <cfRule type="duplicateValues" dxfId="0" priority="1765"/>
    <cfRule type="duplicateValues" dxfId="0" priority="1766" stopIfTrue="1"/>
    <cfRule type="duplicateValues" dxfId="0" priority="1767"/>
    <cfRule type="duplicateValues" dxfId="0" priority="1759"/>
    <cfRule type="duplicateValues" dxfId="0" priority="1760"/>
    <cfRule type="duplicateValues" dxfId="0" priority="1761"/>
    <cfRule type="duplicateValues" dxfId="0" priority="1762"/>
    <cfRule type="duplicateValues" dxfId="0" priority="1763"/>
    <cfRule type="duplicateValues" dxfId="0" priority="1764"/>
  </conditionalFormatting>
  <conditionalFormatting sqref="G222">
    <cfRule type="duplicateValues" dxfId="0" priority="1747"/>
    <cfRule type="duplicateValues" dxfId="0" priority="1748" stopIfTrue="1"/>
    <cfRule type="duplicateValues" dxfId="0" priority="1749"/>
    <cfRule type="duplicateValues" dxfId="0" priority="1741"/>
    <cfRule type="duplicateValues" dxfId="0" priority="1742"/>
    <cfRule type="duplicateValues" dxfId="0" priority="1743"/>
    <cfRule type="duplicateValues" dxfId="0" priority="1744"/>
    <cfRule type="duplicateValues" dxfId="0" priority="1745"/>
    <cfRule type="duplicateValues" dxfId="0" priority="1746"/>
  </conditionalFormatting>
  <conditionalFormatting sqref="G224">
    <cfRule type="duplicateValues" dxfId="0" priority="1579"/>
    <cfRule type="duplicateValues" dxfId="0" priority="1580" stopIfTrue="1"/>
    <cfRule type="duplicateValues" dxfId="0" priority="1581"/>
    <cfRule type="duplicateValues" dxfId="0" priority="1573"/>
    <cfRule type="duplicateValues" dxfId="0" priority="1574"/>
    <cfRule type="duplicateValues" dxfId="0" priority="1575"/>
    <cfRule type="duplicateValues" dxfId="0" priority="1576"/>
    <cfRule type="duplicateValues" dxfId="0" priority="1577"/>
    <cfRule type="duplicateValues" dxfId="0" priority="1578"/>
  </conditionalFormatting>
  <conditionalFormatting sqref="G227">
    <cfRule type="duplicateValues" dxfId="0" priority="2687"/>
    <cfRule type="duplicateValues" dxfId="0" priority="2688" stopIfTrue="1"/>
    <cfRule type="duplicateValues" dxfId="0" priority="2689"/>
    <cfRule type="duplicateValues" dxfId="0" priority="2690"/>
    <cfRule type="duplicateValues" dxfId="0" priority="2691"/>
    <cfRule type="duplicateValues" dxfId="0" priority="2692"/>
    <cfRule type="duplicateValues" dxfId="0" priority="2693"/>
    <cfRule type="duplicateValues" dxfId="0" priority="2694"/>
    <cfRule type="duplicateValues" dxfId="0" priority="2695"/>
  </conditionalFormatting>
  <conditionalFormatting sqref="G228">
    <cfRule type="duplicateValues" dxfId="0" priority="699"/>
    <cfRule type="duplicateValues" dxfId="0" priority="700" stopIfTrue="1"/>
    <cfRule type="duplicateValues" dxfId="0" priority="701"/>
    <cfRule type="duplicateValues" dxfId="0" priority="693"/>
    <cfRule type="duplicateValues" dxfId="0" priority="694"/>
    <cfRule type="duplicateValues" dxfId="0" priority="695"/>
    <cfRule type="duplicateValues" dxfId="0" priority="696"/>
    <cfRule type="duplicateValues" dxfId="0" priority="697"/>
    <cfRule type="duplicateValues" dxfId="0" priority="698"/>
  </conditionalFormatting>
  <conditionalFormatting sqref="H228">
    <cfRule type="duplicateValues" dxfId="0" priority="683"/>
  </conditionalFormatting>
  <conditionalFormatting sqref="I228:J228">
    <cfRule type="duplicateValues" dxfId="0" priority="682"/>
  </conditionalFormatting>
  <conditionalFormatting sqref="D241">
    <cfRule type="duplicateValues" dxfId="0" priority="571"/>
  </conditionalFormatting>
  <conditionalFormatting sqref="G249">
    <cfRule type="duplicateValues" dxfId="0" priority="582"/>
    <cfRule type="duplicateValues" dxfId="0" priority="583" stopIfTrue="1"/>
    <cfRule type="duplicateValues" dxfId="0" priority="584"/>
    <cfRule type="duplicateValues" dxfId="0" priority="576"/>
    <cfRule type="duplicateValues" dxfId="0" priority="577"/>
    <cfRule type="duplicateValues" dxfId="0" priority="578"/>
    <cfRule type="duplicateValues" dxfId="0" priority="579"/>
    <cfRule type="duplicateValues" dxfId="0" priority="580"/>
    <cfRule type="duplicateValues" dxfId="0" priority="581"/>
  </conditionalFormatting>
  <conditionalFormatting sqref="H249">
    <cfRule type="duplicateValues" dxfId="0" priority="575"/>
  </conditionalFormatting>
  <conditionalFormatting sqref="I249:J249">
    <cfRule type="duplicateValues" dxfId="0" priority="574"/>
  </conditionalFormatting>
  <conditionalFormatting sqref="G269">
    <cfRule type="duplicateValues" dxfId="0" priority="510"/>
    <cfRule type="duplicateValues" dxfId="0" priority="511" stopIfTrue="1"/>
    <cfRule type="duplicateValues" dxfId="0" priority="512"/>
    <cfRule type="duplicateValues" dxfId="0" priority="504"/>
    <cfRule type="duplicateValues" dxfId="0" priority="505"/>
    <cfRule type="duplicateValues" dxfId="0" priority="506"/>
    <cfRule type="duplicateValues" dxfId="0" priority="507"/>
    <cfRule type="duplicateValues" dxfId="0" priority="508"/>
    <cfRule type="duplicateValues" dxfId="0" priority="509"/>
  </conditionalFormatting>
  <conditionalFormatting sqref="H269">
    <cfRule type="duplicateValues" dxfId="0" priority="503"/>
  </conditionalFormatting>
  <conditionalFormatting sqref="I269:J269">
    <cfRule type="duplicateValues" dxfId="0" priority="502"/>
  </conditionalFormatting>
  <conditionalFormatting sqref="G270">
    <cfRule type="duplicateValues" dxfId="0" priority="494"/>
    <cfRule type="duplicateValues" dxfId="0" priority="495" stopIfTrue="1"/>
    <cfRule type="duplicateValues" dxfId="0" priority="496"/>
    <cfRule type="duplicateValues" dxfId="0" priority="488"/>
    <cfRule type="duplicateValues" dxfId="0" priority="489"/>
    <cfRule type="duplicateValues" dxfId="0" priority="490"/>
    <cfRule type="duplicateValues" dxfId="0" priority="491"/>
    <cfRule type="duplicateValues" dxfId="0" priority="492"/>
    <cfRule type="duplicateValues" dxfId="0" priority="493"/>
  </conditionalFormatting>
  <conditionalFormatting sqref="H270">
    <cfRule type="duplicateValues" dxfId="0" priority="487"/>
  </conditionalFormatting>
  <conditionalFormatting sqref="I270:J270">
    <cfRule type="duplicateValues" dxfId="0" priority="486"/>
  </conditionalFormatting>
  <conditionalFormatting sqref="G271">
    <cfRule type="duplicateValues" dxfId="0" priority="478"/>
    <cfRule type="duplicateValues" dxfId="0" priority="479" stopIfTrue="1"/>
    <cfRule type="duplicateValues" dxfId="0" priority="480"/>
    <cfRule type="duplicateValues" dxfId="0" priority="472"/>
    <cfRule type="duplicateValues" dxfId="0" priority="473"/>
    <cfRule type="duplicateValues" dxfId="0" priority="474"/>
    <cfRule type="duplicateValues" dxfId="0" priority="475"/>
    <cfRule type="duplicateValues" dxfId="0" priority="476"/>
    <cfRule type="duplicateValues" dxfId="0" priority="477"/>
  </conditionalFormatting>
  <conditionalFormatting sqref="H271">
    <cfRule type="duplicateValues" dxfId="0" priority="471"/>
  </conditionalFormatting>
  <conditionalFormatting sqref="I271:J271">
    <cfRule type="duplicateValues" dxfId="0" priority="470"/>
  </conditionalFormatting>
  <conditionalFormatting sqref="G272">
    <cfRule type="duplicateValues" dxfId="0" priority="461"/>
    <cfRule type="duplicateValues" dxfId="0" priority="462" stopIfTrue="1"/>
    <cfRule type="duplicateValues" dxfId="0" priority="463"/>
    <cfRule type="duplicateValues" dxfId="0" priority="455"/>
    <cfRule type="duplicateValues" dxfId="0" priority="456"/>
    <cfRule type="duplicateValues" dxfId="0" priority="457"/>
    <cfRule type="duplicateValues" dxfId="0" priority="458"/>
    <cfRule type="duplicateValues" dxfId="0" priority="459"/>
    <cfRule type="duplicateValues" dxfId="0" priority="460"/>
  </conditionalFormatting>
  <conditionalFormatting sqref="H272">
    <cfRule type="duplicateValues" dxfId="0" priority="454"/>
  </conditionalFormatting>
  <conditionalFormatting sqref="I272:J272">
    <cfRule type="duplicateValues" dxfId="0" priority="453"/>
  </conditionalFormatting>
  <conditionalFormatting sqref="G275">
    <cfRule type="duplicateValues" dxfId="0" priority="410"/>
    <cfRule type="duplicateValues" dxfId="0" priority="411" stopIfTrue="1"/>
    <cfRule type="duplicateValues" dxfId="0" priority="412"/>
    <cfRule type="duplicateValues" dxfId="0" priority="404"/>
    <cfRule type="duplicateValues" dxfId="0" priority="405"/>
    <cfRule type="duplicateValues" dxfId="0" priority="406"/>
    <cfRule type="duplicateValues" dxfId="0" priority="407"/>
    <cfRule type="duplicateValues" dxfId="0" priority="408"/>
    <cfRule type="duplicateValues" dxfId="0" priority="409"/>
  </conditionalFormatting>
  <conditionalFormatting sqref="H275">
    <cfRule type="duplicateValues" dxfId="0" priority="403"/>
  </conditionalFormatting>
  <conditionalFormatting sqref="I275:J275">
    <cfRule type="duplicateValues" dxfId="0" priority="402"/>
  </conditionalFormatting>
  <conditionalFormatting sqref="C290">
    <cfRule type="duplicateValues" dxfId="0" priority="302"/>
  </conditionalFormatting>
  <conditionalFormatting sqref="D290">
    <cfRule type="duplicateValues" dxfId="0" priority="301"/>
  </conditionalFormatting>
  <conditionalFormatting sqref="G296">
    <cfRule type="duplicateValues" dxfId="0" priority="382"/>
    <cfRule type="duplicateValues" dxfId="0" priority="379"/>
    <cfRule type="duplicateValues" dxfId="0" priority="380" stopIfTrue="1"/>
    <cfRule type="duplicateValues" dxfId="0" priority="381"/>
    <cfRule type="duplicateValues" dxfId="0" priority="373"/>
    <cfRule type="duplicateValues" dxfId="0" priority="374"/>
    <cfRule type="duplicateValues" dxfId="0" priority="375"/>
    <cfRule type="duplicateValues" dxfId="0" priority="376"/>
    <cfRule type="duplicateValues" dxfId="0" priority="377"/>
    <cfRule type="duplicateValues" dxfId="0" priority="378"/>
  </conditionalFormatting>
  <conditionalFormatting sqref="H296">
    <cfRule type="duplicateValues" dxfId="0" priority="353"/>
  </conditionalFormatting>
  <conditionalFormatting sqref="I296:J296">
    <cfRule type="duplicateValues" dxfId="0" priority="352"/>
  </conditionalFormatting>
  <conditionalFormatting sqref="C321">
    <cfRule type="duplicateValues" dxfId="0" priority="300"/>
  </conditionalFormatting>
  <conditionalFormatting sqref="C362">
    <cfRule type="duplicateValues" dxfId="0" priority="155"/>
  </conditionalFormatting>
  <conditionalFormatting sqref="C363">
    <cfRule type="duplicateValues" dxfId="0" priority="190"/>
  </conditionalFormatting>
  <conditionalFormatting sqref="D363">
    <cfRule type="duplicateValues" dxfId="0" priority="189"/>
  </conditionalFormatting>
  <conditionalFormatting sqref="E363">
    <cfRule type="duplicateValues" dxfId="0" priority="17256"/>
    <cfRule type="duplicateValues" dxfId="0" priority="17257"/>
    <cfRule type="duplicateValues" dxfId="0" priority="17258"/>
    <cfRule type="duplicateValues" dxfId="0" priority="17259"/>
    <cfRule type="duplicateValues" dxfId="0" priority="17260"/>
    <cfRule type="duplicateValues" dxfId="0" priority="17261" stopIfTrue="1"/>
  </conditionalFormatting>
  <conditionalFormatting sqref="G363">
    <cfRule type="duplicateValues" dxfId="0" priority="192"/>
    <cfRule type="duplicateValues" dxfId="0" priority="193"/>
    <cfRule type="duplicateValues" dxfId="0" priority="194" stopIfTrue="1"/>
    <cfRule type="duplicateValues" dxfId="0" priority="195"/>
    <cfRule type="duplicateValues" dxfId="0" priority="196"/>
    <cfRule type="duplicateValues" dxfId="0" priority="197"/>
    <cfRule type="duplicateValues" dxfId="0" priority="198"/>
    <cfRule type="duplicateValues" dxfId="0" priority="199"/>
    <cfRule type="duplicateValues" dxfId="0" priority="200"/>
    <cfRule type="duplicateValues" dxfId="0" priority="201"/>
    <cfRule type="duplicateValues" dxfId="0" priority="211"/>
    <cfRule type="duplicateValues" dxfId="0" priority="212" stopIfTrue="1"/>
    <cfRule type="duplicateValues" dxfId="0" priority="213"/>
    <cfRule type="duplicateValues" dxfId="0" priority="214"/>
    <cfRule type="duplicateValues" dxfId="0" priority="215"/>
    <cfRule type="duplicateValues" dxfId="0" priority="216"/>
    <cfRule type="duplicateValues" dxfId="0" priority="217"/>
    <cfRule type="duplicateValues" dxfId="0" priority="218"/>
    <cfRule type="duplicateValues" dxfId="0" priority="219"/>
  </conditionalFormatting>
  <conditionalFormatting sqref="H363">
    <cfRule type="duplicateValues" dxfId="0" priority="220"/>
  </conditionalFormatting>
  <conditionalFormatting sqref="I363:J363">
    <cfRule type="duplicateValues" dxfId="0" priority="221"/>
  </conditionalFormatting>
  <conditionalFormatting sqref="C300:C302">
    <cfRule type="duplicateValues" dxfId="0" priority="340"/>
  </conditionalFormatting>
  <conditionalFormatting sqref="C330:C354">
    <cfRule type="duplicateValues" dxfId="0" priority="268"/>
  </conditionalFormatting>
  <conditionalFormatting sqref="C355:C361">
    <cfRule type="duplicateValues" dxfId="0" priority="223"/>
  </conditionalFormatting>
  <conditionalFormatting sqref="C364:C375">
    <cfRule type="duplicateValues" dxfId="0" priority="157"/>
  </conditionalFormatting>
  <conditionalFormatting sqref="C376:C385">
    <cfRule type="duplicateValues" dxfId="0" priority="15782"/>
  </conditionalFormatting>
  <conditionalFormatting sqref="C386:C390">
    <cfRule type="duplicateValues" dxfId="0" priority="103"/>
  </conditionalFormatting>
  <conditionalFormatting sqref="C391:C397">
    <cfRule type="duplicateValues" dxfId="0" priority="83"/>
  </conditionalFormatting>
  <conditionalFormatting sqref="C398:C407">
    <cfRule type="duplicateValues" dxfId="0" priority="62"/>
  </conditionalFormatting>
  <conditionalFormatting sqref="C408:C413">
    <cfRule type="duplicateValues" dxfId="0" priority="23"/>
  </conditionalFormatting>
  <conditionalFormatting sqref="C414:C433">
    <cfRule type="duplicateValues" dxfId="0" priority="3"/>
  </conditionalFormatting>
  <conditionalFormatting sqref="D2:D5">
    <cfRule type="duplicateValues" dxfId="0" priority="17196"/>
    <cfRule type="duplicateValues" dxfId="0" priority="17197"/>
    <cfRule type="duplicateValues" dxfId="0" priority="17198" stopIfTrue="1"/>
    <cfRule type="duplicateValues" dxfId="0" priority="17199"/>
    <cfRule type="duplicateValues" dxfId="0" priority="17200"/>
    <cfRule type="duplicateValues" dxfId="0" priority="17201"/>
    <cfRule type="duplicateValues" dxfId="0" priority="17202"/>
    <cfRule type="duplicateValues" dxfId="0" priority="17203"/>
    <cfRule type="duplicateValues" dxfId="0" priority="17204"/>
    <cfRule type="duplicateValues" dxfId="0" priority="17205"/>
  </conditionalFormatting>
  <conditionalFormatting sqref="D300:D302">
    <cfRule type="duplicateValues" dxfId="0" priority="335"/>
  </conditionalFormatting>
  <conditionalFormatting sqref="D330:D354">
    <cfRule type="duplicateValues" dxfId="0" priority="267"/>
  </conditionalFormatting>
  <conditionalFormatting sqref="D355:D362">
    <cfRule type="duplicateValues" dxfId="0" priority="222"/>
  </conditionalFormatting>
  <conditionalFormatting sqref="D364:D375">
    <cfRule type="duplicateValues" dxfId="0" priority="156"/>
  </conditionalFormatting>
  <conditionalFormatting sqref="D376:D385">
    <cfRule type="duplicateValues" dxfId="0" priority="15792"/>
  </conditionalFormatting>
  <conditionalFormatting sqref="D386:D390">
    <cfRule type="duplicateValues" dxfId="0" priority="102"/>
  </conditionalFormatting>
  <conditionalFormatting sqref="D391:D397">
    <cfRule type="duplicateValues" dxfId="0" priority="82"/>
  </conditionalFormatting>
  <conditionalFormatting sqref="D398:D407">
    <cfRule type="duplicateValues" dxfId="0" priority="61"/>
  </conditionalFormatting>
  <conditionalFormatting sqref="D408:D413">
    <cfRule type="duplicateValues" dxfId="0" priority="22"/>
  </conditionalFormatting>
  <conditionalFormatting sqref="D414:D433">
    <cfRule type="duplicateValues" dxfId="0" priority="2"/>
  </conditionalFormatting>
  <conditionalFormatting sqref="E343:E354">
    <cfRule type="duplicateValues" dxfId="0" priority="17236"/>
    <cfRule type="duplicateValues" dxfId="0" priority="17237"/>
    <cfRule type="duplicateValues" dxfId="0" priority="17238"/>
    <cfRule type="duplicateValues" dxfId="0" priority="17239"/>
    <cfRule type="duplicateValues" dxfId="0" priority="17240"/>
    <cfRule type="duplicateValues" dxfId="0" priority="17241" stopIfTrue="1"/>
    <cfRule type="duplicateValues" dxfId="0" priority="17242"/>
    <cfRule type="duplicateValues" dxfId="0" priority="17243"/>
    <cfRule type="duplicateValues" dxfId="0" priority="17244"/>
    <cfRule type="duplicateValues" dxfId="0" priority="17245"/>
  </conditionalFormatting>
  <conditionalFormatting sqref="E355:E362">
    <cfRule type="duplicateValues" dxfId="0" priority="17246"/>
    <cfRule type="duplicateValues" dxfId="0" priority="17247"/>
    <cfRule type="duplicateValues" dxfId="0" priority="17248"/>
    <cfRule type="duplicateValues" dxfId="0" priority="17249"/>
    <cfRule type="duplicateValues" dxfId="0" priority="17250"/>
    <cfRule type="duplicateValues" dxfId="0" priority="17251" stopIfTrue="1"/>
  </conditionalFormatting>
  <conditionalFormatting sqref="E364:E375">
    <cfRule type="duplicateValues" dxfId="0" priority="17266"/>
    <cfRule type="duplicateValues" dxfId="0" priority="17267"/>
    <cfRule type="duplicateValues" dxfId="0" priority="17268"/>
    <cfRule type="duplicateValues" dxfId="0" priority="17269"/>
    <cfRule type="duplicateValues" dxfId="0" priority="17270"/>
    <cfRule type="duplicateValues" dxfId="0" priority="17271" stopIfTrue="1"/>
  </conditionalFormatting>
  <conditionalFormatting sqref="E376:E385">
    <cfRule type="duplicateValues" dxfId="0" priority="17282"/>
    <cfRule type="duplicateValues" dxfId="0" priority="17283"/>
    <cfRule type="duplicateValues" dxfId="0" priority="17284"/>
    <cfRule type="duplicateValues" dxfId="0" priority="17285"/>
    <cfRule type="duplicateValues" dxfId="0" priority="17286"/>
    <cfRule type="duplicateValues" dxfId="0" priority="17287" stopIfTrue="1"/>
  </conditionalFormatting>
  <conditionalFormatting sqref="E386:E390">
    <cfRule type="duplicateValues" dxfId="0" priority="17276"/>
    <cfRule type="duplicateValues" dxfId="0" priority="17277"/>
    <cfRule type="duplicateValues" dxfId="0" priority="17278"/>
    <cfRule type="duplicateValues" dxfId="0" priority="17279"/>
    <cfRule type="duplicateValues" dxfId="0" priority="17280"/>
    <cfRule type="duplicateValues" dxfId="0" priority="17281" stopIfTrue="1"/>
  </conditionalFormatting>
  <conditionalFormatting sqref="E391:E397">
    <cfRule type="duplicateValues" dxfId="0" priority="17288"/>
    <cfRule type="duplicateValues" dxfId="0" priority="17289"/>
    <cfRule type="duplicateValues" dxfId="0" priority="17290"/>
    <cfRule type="duplicateValues" dxfId="0" priority="17291"/>
    <cfRule type="duplicateValues" dxfId="0" priority="17292"/>
    <cfRule type="duplicateValues" dxfId="0" priority="17293" stopIfTrue="1"/>
  </conditionalFormatting>
  <conditionalFormatting sqref="E398:E407">
    <cfRule type="duplicateValues" dxfId="0" priority="60"/>
    <cfRule type="duplicateValues" dxfId="0" priority="17296"/>
    <cfRule type="duplicateValues" dxfId="0" priority="17297"/>
    <cfRule type="duplicateValues" dxfId="0" priority="17298"/>
    <cfRule type="duplicateValues" dxfId="0" priority="17299"/>
    <cfRule type="duplicateValues" dxfId="0" priority="17300" stopIfTrue="1"/>
  </conditionalFormatting>
  <conditionalFormatting sqref="E408:E413">
    <cfRule type="duplicateValues" dxfId="0" priority="21"/>
    <cfRule type="duplicateValues" dxfId="0" priority="17307"/>
    <cfRule type="duplicateValues" dxfId="0" priority="17308"/>
    <cfRule type="duplicateValues" dxfId="0" priority="17309"/>
    <cfRule type="duplicateValues" dxfId="0" priority="17310"/>
    <cfRule type="duplicateValues" dxfId="0" priority="17311" stopIfTrue="1"/>
  </conditionalFormatting>
  <conditionalFormatting sqref="E414:E433">
    <cfRule type="duplicateValues" dxfId="0" priority="1"/>
    <cfRule type="duplicateValues" dxfId="0" priority="16"/>
    <cfRule type="duplicateValues" dxfId="0" priority="17"/>
    <cfRule type="duplicateValues" dxfId="0" priority="18"/>
    <cfRule type="duplicateValues" dxfId="0" priority="19"/>
    <cfRule type="duplicateValues" dxfId="0" priority="20" stopIfTrue="1"/>
  </conditionalFormatting>
  <conditionalFormatting sqref="G219:G227">
    <cfRule type="duplicateValues" dxfId="0" priority="3216"/>
    <cfRule type="duplicateValues" dxfId="0" priority="3217" stopIfTrue="1"/>
    <cfRule type="duplicateValues" dxfId="0" priority="3218"/>
    <cfRule type="duplicateValues" dxfId="0" priority="3222"/>
    <cfRule type="duplicateValues" dxfId="0" priority="3223"/>
    <cfRule type="duplicateValues" dxfId="0" priority="3224"/>
    <cfRule type="duplicateValues" dxfId="0" priority="3225"/>
    <cfRule type="duplicateValues" dxfId="0" priority="3226"/>
    <cfRule type="duplicateValues" dxfId="0" priority="3227"/>
  </conditionalFormatting>
  <conditionalFormatting sqref="G223:G227">
    <cfRule type="duplicateValues" dxfId="0" priority="3198"/>
    <cfRule type="duplicateValues" dxfId="0" priority="3199" stopIfTrue="1"/>
    <cfRule type="duplicateValues" dxfId="0" priority="3200"/>
    <cfRule type="duplicateValues" dxfId="0" priority="3204"/>
    <cfRule type="duplicateValues" dxfId="0" priority="3205"/>
    <cfRule type="duplicateValues" dxfId="0" priority="3206"/>
    <cfRule type="duplicateValues" dxfId="0" priority="3207"/>
    <cfRule type="duplicateValues" dxfId="0" priority="3208"/>
    <cfRule type="duplicateValues" dxfId="0" priority="3209"/>
  </conditionalFormatting>
  <conditionalFormatting sqref="G225:G227">
    <cfRule type="duplicateValues" dxfId="0" priority="3180"/>
    <cfRule type="duplicateValues" dxfId="0" priority="3181" stopIfTrue="1"/>
    <cfRule type="duplicateValues" dxfId="0" priority="3182"/>
    <cfRule type="duplicateValues" dxfId="0" priority="3186"/>
    <cfRule type="duplicateValues" dxfId="0" priority="3187"/>
    <cfRule type="duplicateValues" dxfId="0" priority="3188"/>
    <cfRule type="duplicateValues" dxfId="0" priority="3189"/>
    <cfRule type="duplicateValues" dxfId="0" priority="3190"/>
    <cfRule type="duplicateValues" dxfId="0" priority="3191"/>
  </conditionalFormatting>
  <conditionalFormatting sqref="G226:G227">
    <cfRule type="duplicateValues" dxfId="0" priority="2678"/>
    <cfRule type="duplicateValues" dxfId="0" priority="2679" stopIfTrue="1"/>
    <cfRule type="duplicateValues" dxfId="0" priority="2680"/>
    <cfRule type="duplicateValues" dxfId="0" priority="2681"/>
    <cfRule type="duplicateValues" dxfId="0" priority="2682"/>
    <cfRule type="duplicateValues" dxfId="0" priority="2683"/>
    <cfRule type="duplicateValues" dxfId="0" priority="2684"/>
    <cfRule type="duplicateValues" dxfId="0" priority="2685"/>
    <cfRule type="duplicateValues" dxfId="0" priority="2686"/>
  </conditionalFormatting>
  <conditionalFormatting sqref="G229:G248">
    <cfRule type="duplicateValues" dxfId="0" priority="4873"/>
    <cfRule type="duplicateValues" dxfId="0" priority="4874" stopIfTrue="1"/>
    <cfRule type="duplicateValues" dxfId="0" priority="4875"/>
    <cfRule type="duplicateValues" dxfId="0" priority="4879"/>
    <cfRule type="duplicateValues" dxfId="0" priority="4880"/>
    <cfRule type="duplicateValues" dxfId="0" priority="4881"/>
    <cfRule type="duplicateValues" dxfId="0" priority="4882"/>
    <cfRule type="duplicateValues" dxfId="0" priority="4883"/>
    <cfRule type="duplicateValues" dxfId="0" priority="4884"/>
  </conditionalFormatting>
  <conditionalFormatting sqref="G250:G255">
    <cfRule type="duplicateValues" dxfId="0" priority="3668"/>
    <cfRule type="duplicateValues" dxfId="0" priority="3669" stopIfTrue="1"/>
    <cfRule type="duplicateValues" dxfId="0" priority="3670"/>
    <cfRule type="duplicateValues" dxfId="0" priority="3671"/>
    <cfRule type="duplicateValues" dxfId="0" priority="3672"/>
    <cfRule type="duplicateValues" dxfId="0" priority="3673"/>
    <cfRule type="duplicateValues" dxfId="0" priority="3674"/>
    <cfRule type="duplicateValues" dxfId="0" priority="3675"/>
    <cfRule type="duplicateValues" dxfId="0" priority="3676"/>
  </conditionalFormatting>
  <conditionalFormatting sqref="G256:G268">
    <cfRule type="duplicateValues" dxfId="0" priority="15471"/>
    <cfRule type="duplicateValues" dxfId="0" priority="15472" stopIfTrue="1"/>
    <cfRule type="duplicateValues" dxfId="0" priority="15473"/>
    <cfRule type="duplicateValues" dxfId="0" priority="15474"/>
    <cfRule type="duplicateValues" dxfId="0" priority="15475"/>
    <cfRule type="duplicateValues" dxfId="0" priority="15476"/>
    <cfRule type="duplicateValues" dxfId="0" priority="15477"/>
    <cfRule type="duplicateValues" dxfId="0" priority="15478"/>
    <cfRule type="duplicateValues" dxfId="0" priority="15479"/>
  </conditionalFormatting>
  <conditionalFormatting sqref="G273:G274">
    <cfRule type="duplicateValues" dxfId="0" priority="444"/>
    <cfRule type="duplicateValues" dxfId="0" priority="445" stopIfTrue="1"/>
    <cfRule type="duplicateValues" dxfId="0" priority="446"/>
    <cfRule type="duplicateValues" dxfId="0" priority="438"/>
    <cfRule type="duplicateValues" dxfId="0" priority="439"/>
    <cfRule type="duplicateValues" dxfId="0" priority="440"/>
    <cfRule type="duplicateValues" dxfId="0" priority="441"/>
    <cfRule type="duplicateValues" dxfId="0" priority="442"/>
    <cfRule type="duplicateValues" dxfId="0" priority="443"/>
  </conditionalFormatting>
  <conditionalFormatting sqref="G275:G295">
    <cfRule type="duplicateValues" dxfId="0" priority="427"/>
    <cfRule type="duplicateValues" dxfId="0" priority="428" stopIfTrue="1"/>
    <cfRule type="duplicateValues" dxfId="0" priority="429"/>
    <cfRule type="duplicateValues" dxfId="0" priority="421"/>
    <cfRule type="duplicateValues" dxfId="0" priority="422"/>
    <cfRule type="duplicateValues" dxfId="0" priority="423"/>
    <cfRule type="duplicateValues" dxfId="0" priority="424"/>
    <cfRule type="duplicateValues" dxfId="0" priority="425"/>
    <cfRule type="duplicateValues" dxfId="0" priority="426"/>
  </conditionalFormatting>
  <conditionalFormatting sqref="G297:G305">
    <cfRule type="duplicateValues" dxfId="0" priority="392"/>
    <cfRule type="duplicateValues" dxfId="0" priority="393" stopIfTrue="1"/>
    <cfRule type="duplicateValues" dxfId="0" priority="394"/>
    <cfRule type="duplicateValues" dxfId="0" priority="386"/>
    <cfRule type="duplicateValues" dxfId="0" priority="387"/>
    <cfRule type="duplicateValues" dxfId="0" priority="388"/>
    <cfRule type="duplicateValues" dxfId="0" priority="389"/>
    <cfRule type="duplicateValues" dxfId="0" priority="390"/>
    <cfRule type="duplicateValues" dxfId="0" priority="391"/>
  </conditionalFormatting>
  <conditionalFormatting sqref="G300:G302">
    <cfRule type="duplicateValues" dxfId="0" priority="351"/>
    <cfRule type="duplicateValues" dxfId="0" priority="348"/>
    <cfRule type="duplicateValues" dxfId="0" priority="349" stopIfTrue="1"/>
    <cfRule type="duplicateValues" dxfId="0" priority="350"/>
    <cfRule type="duplicateValues" dxfId="0" priority="342"/>
    <cfRule type="duplicateValues" dxfId="0" priority="343"/>
    <cfRule type="duplicateValues" dxfId="0" priority="344"/>
    <cfRule type="duplicateValues" dxfId="0" priority="345"/>
    <cfRule type="duplicateValues" dxfId="0" priority="346"/>
    <cfRule type="duplicateValues" dxfId="0" priority="347"/>
  </conditionalFormatting>
  <conditionalFormatting sqref="G306:G329">
    <cfRule type="duplicateValues" dxfId="0" priority="15392"/>
    <cfRule type="duplicateValues" dxfId="0" priority="15393" stopIfTrue="1"/>
    <cfRule type="duplicateValues" dxfId="0" priority="15394"/>
    <cfRule type="duplicateValues" dxfId="0" priority="15395"/>
    <cfRule type="duplicateValues" dxfId="0" priority="15396"/>
    <cfRule type="duplicateValues" dxfId="0" priority="15397"/>
    <cfRule type="duplicateValues" dxfId="0" priority="15398"/>
    <cfRule type="duplicateValues" dxfId="0" priority="15399"/>
    <cfRule type="duplicateValues" dxfId="0" priority="15400"/>
  </conditionalFormatting>
  <conditionalFormatting sqref="G330:G354">
    <cfRule type="duplicateValues" dxfId="0" priority="270"/>
    <cfRule type="duplicateValues" dxfId="0" priority="271"/>
    <cfRule type="duplicateValues" dxfId="0" priority="272" stopIfTrue="1"/>
    <cfRule type="duplicateValues" dxfId="0" priority="273"/>
    <cfRule type="duplicateValues" dxfId="0" priority="274"/>
    <cfRule type="duplicateValues" dxfId="0" priority="275"/>
    <cfRule type="duplicateValues" dxfId="0" priority="276"/>
    <cfRule type="duplicateValues" dxfId="0" priority="277"/>
    <cfRule type="duplicateValues" dxfId="0" priority="278"/>
    <cfRule type="duplicateValues" dxfId="0" priority="279"/>
    <cfRule type="duplicateValues" dxfId="0" priority="289"/>
    <cfRule type="duplicateValues" dxfId="0" priority="290" stopIfTrue="1"/>
    <cfRule type="duplicateValues" dxfId="0" priority="291"/>
    <cfRule type="duplicateValues" dxfId="0" priority="292"/>
    <cfRule type="duplicateValues" dxfId="0" priority="293"/>
    <cfRule type="duplicateValues" dxfId="0" priority="294"/>
    <cfRule type="duplicateValues" dxfId="0" priority="295"/>
    <cfRule type="duplicateValues" dxfId="0" priority="296"/>
    <cfRule type="duplicateValues" dxfId="0" priority="297"/>
  </conditionalFormatting>
  <conditionalFormatting sqref="G355:G362">
    <cfRule type="duplicateValues" dxfId="0" priority="225"/>
    <cfRule type="duplicateValues" dxfId="0" priority="226"/>
    <cfRule type="duplicateValues" dxfId="0" priority="227" stopIfTrue="1"/>
    <cfRule type="duplicateValues" dxfId="0" priority="228"/>
    <cfRule type="duplicateValues" dxfId="0" priority="229"/>
    <cfRule type="duplicateValues" dxfId="0" priority="230"/>
    <cfRule type="duplicateValues" dxfId="0" priority="231"/>
    <cfRule type="duplicateValues" dxfId="0" priority="232"/>
    <cfRule type="duplicateValues" dxfId="0" priority="233"/>
    <cfRule type="duplicateValues" dxfId="0" priority="234"/>
    <cfRule type="duplicateValues" dxfId="0" priority="244"/>
    <cfRule type="duplicateValues" dxfId="0" priority="245" stopIfTrue="1"/>
    <cfRule type="duplicateValues" dxfId="0" priority="246"/>
    <cfRule type="duplicateValues" dxfId="0" priority="247"/>
    <cfRule type="duplicateValues" dxfId="0" priority="248"/>
    <cfRule type="duplicateValues" dxfId="0" priority="249"/>
    <cfRule type="duplicateValues" dxfId="0" priority="250"/>
    <cfRule type="duplicateValues" dxfId="0" priority="251"/>
    <cfRule type="duplicateValues" dxfId="0" priority="252"/>
  </conditionalFormatting>
  <conditionalFormatting sqref="G364:G375">
    <cfRule type="duplicateValues" dxfId="0" priority="159"/>
    <cfRule type="duplicateValues" dxfId="0" priority="160"/>
    <cfRule type="duplicateValues" dxfId="0" priority="161" stopIfTrue="1"/>
    <cfRule type="duplicateValues" dxfId="0" priority="162"/>
    <cfRule type="duplicateValues" dxfId="0" priority="163"/>
    <cfRule type="duplicateValues" dxfId="0" priority="164"/>
    <cfRule type="duplicateValues" dxfId="0" priority="165"/>
    <cfRule type="duplicateValues" dxfId="0" priority="166"/>
    <cfRule type="duplicateValues" dxfId="0" priority="167"/>
    <cfRule type="duplicateValues" dxfId="0" priority="168"/>
    <cfRule type="duplicateValues" dxfId="0" priority="178"/>
    <cfRule type="duplicateValues" dxfId="0" priority="179" stopIfTrue="1"/>
    <cfRule type="duplicateValues" dxfId="0" priority="180"/>
    <cfRule type="duplicateValues" dxfId="0" priority="181"/>
    <cfRule type="duplicateValues" dxfId="0" priority="182"/>
    <cfRule type="duplicateValues" dxfId="0" priority="183"/>
    <cfRule type="duplicateValues" dxfId="0" priority="184"/>
    <cfRule type="duplicateValues" dxfId="0" priority="185"/>
    <cfRule type="duplicateValues" dxfId="0" priority="186"/>
  </conditionalFormatting>
  <conditionalFormatting sqref="G376:G385">
    <cfRule type="duplicateValues" dxfId="0" priority="15760"/>
    <cfRule type="duplicateValues" dxfId="0" priority="15762"/>
    <cfRule type="duplicateValues" dxfId="0" priority="15763" stopIfTrue="1"/>
    <cfRule type="duplicateValues" dxfId="0" priority="15764"/>
    <cfRule type="duplicateValues" dxfId="0" priority="15768"/>
    <cfRule type="duplicateValues" dxfId="0" priority="15769"/>
    <cfRule type="duplicateValues" dxfId="0" priority="15770"/>
    <cfRule type="duplicateValues" dxfId="0" priority="15771"/>
    <cfRule type="duplicateValues" dxfId="0" priority="15772"/>
    <cfRule type="duplicateValues" dxfId="0" priority="15773"/>
  </conditionalFormatting>
  <conditionalFormatting sqref="G386:G390">
    <cfRule type="duplicateValues" dxfId="0" priority="105"/>
    <cfRule type="duplicateValues" dxfId="0" priority="106"/>
    <cfRule type="duplicateValues" dxfId="0" priority="107" stopIfTrue="1"/>
    <cfRule type="duplicateValues" dxfId="0" priority="108"/>
    <cfRule type="duplicateValues" dxfId="0" priority="109"/>
    <cfRule type="duplicateValues" dxfId="0" priority="110"/>
    <cfRule type="duplicateValues" dxfId="0" priority="111"/>
    <cfRule type="duplicateValues" dxfId="0" priority="112"/>
    <cfRule type="duplicateValues" dxfId="0" priority="113"/>
    <cfRule type="duplicateValues" dxfId="0" priority="114"/>
  </conditionalFormatting>
  <conditionalFormatting sqref="G391:G397">
    <cfRule type="duplicateValues" dxfId="0" priority="85"/>
    <cfRule type="duplicateValues" dxfId="0" priority="86"/>
    <cfRule type="duplicateValues" dxfId="0" priority="87" stopIfTrue="1"/>
    <cfRule type="duplicateValues" dxfId="0" priority="88"/>
    <cfRule type="duplicateValues" dxfId="0" priority="89"/>
    <cfRule type="duplicateValues" dxfId="0" priority="90"/>
    <cfRule type="duplicateValues" dxfId="0" priority="91"/>
    <cfRule type="duplicateValues" dxfId="0" priority="92"/>
    <cfRule type="duplicateValues" dxfId="0" priority="93"/>
    <cfRule type="duplicateValues" dxfId="0" priority="94"/>
  </conditionalFormatting>
  <conditionalFormatting sqref="G398:G407">
    <cfRule type="duplicateValues" dxfId="0" priority="64"/>
    <cfRule type="duplicateValues" dxfId="0" priority="65"/>
    <cfRule type="duplicateValues" dxfId="0" priority="66" stopIfTrue="1"/>
    <cfRule type="duplicateValues" dxfId="0" priority="67"/>
    <cfRule type="duplicateValues" dxfId="0" priority="68"/>
    <cfRule type="duplicateValues" dxfId="0" priority="69"/>
    <cfRule type="duplicateValues" dxfId="0" priority="70"/>
    <cfRule type="duplicateValues" dxfId="0" priority="71"/>
    <cfRule type="duplicateValues" dxfId="0" priority="72"/>
    <cfRule type="duplicateValues" dxfId="0" priority="73"/>
  </conditionalFormatting>
  <conditionalFormatting sqref="G408:G413">
    <cfRule type="duplicateValues" dxfId="0" priority="25"/>
    <cfRule type="duplicateValues" dxfId="0" priority="26"/>
    <cfRule type="duplicateValues" dxfId="0" priority="27" stopIfTrue="1"/>
    <cfRule type="duplicateValues" dxfId="0" priority="28"/>
    <cfRule type="duplicateValues" dxfId="0" priority="29"/>
    <cfRule type="duplicateValues" dxfId="0" priority="30"/>
    <cfRule type="duplicateValues" dxfId="0" priority="31"/>
    <cfRule type="duplicateValues" dxfId="0" priority="32"/>
    <cfRule type="duplicateValues" dxfId="0" priority="33"/>
    <cfRule type="duplicateValues" dxfId="0" priority="34"/>
  </conditionalFormatting>
  <conditionalFormatting sqref="G414:G433">
    <cfRule type="duplicateValues" dxfId="0" priority="4"/>
    <cfRule type="duplicateValues" dxfId="0" priority="5"/>
    <cfRule type="duplicateValues" dxfId="0" priority="6" stopIfTrue="1"/>
    <cfRule type="duplicateValues" dxfId="0" priority="7"/>
    <cfRule type="duplicateValues" dxfId="0" priority="8"/>
    <cfRule type="duplicateValues" dxfId="0" priority="9"/>
    <cfRule type="duplicateValues" dxfId="0" priority="10"/>
    <cfRule type="duplicateValues" dxfId="0" priority="11"/>
    <cfRule type="duplicateValues" dxfId="0" priority="12"/>
    <cfRule type="duplicateValues" dxfId="0" priority="13"/>
  </conditionalFormatting>
  <conditionalFormatting sqref="H226:H227">
    <cfRule type="duplicateValues" dxfId="0" priority="3178"/>
  </conditionalFormatting>
  <conditionalFormatting sqref="H229:H248">
    <cfRule type="duplicateValues" dxfId="0" priority="4891"/>
  </conditionalFormatting>
  <conditionalFormatting sqref="H250:H255">
    <cfRule type="duplicateValues" dxfId="0" priority="3677"/>
  </conditionalFormatting>
  <conditionalFormatting sqref="H256:H268">
    <cfRule type="duplicateValues" dxfId="0" priority="15480"/>
  </conditionalFormatting>
  <conditionalFormatting sqref="H273:H274">
    <cfRule type="duplicateValues" dxfId="0" priority="437"/>
  </conditionalFormatting>
  <conditionalFormatting sqref="H275:H295">
    <cfRule type="duplicateValues" dxfId="0" priority="420"/>
  </conditionalFormatting>
  <conditionalFormatting sqref="H297:H305">
    <cfRule type="duplicateValues" dxfId="0" priority="385"/>
  </conditionalFormatting>
  <conditionalFormatting sqref="H300:H302">
    <cfRule type="duplicateValues" dxfId="0" priority="320"/>
  </conditionalFormatting>
  <conditionalFormatting sqref="H306:H329">
    <cfRule type="duplicateValues" dxfId="0" priority="15401"/>
  </conditionalFormatting>
  <conditionalFormatting sqref="H330:H354">
    <cfRule type="duplicateValues" dxfId="0" priority="298"/>
  </conditionalFormatting>
  <conditionalFormatting sqref="H355:H362">
    <cfRule type="duplicateValues" dxfId="0" priority="253"/>
  </conditionalFormatting>
  <conditionalFormatting sqref="H364:H375">
    <cfRule type="duplicateValues" dxfId="0" priority="187"/>
  </conditionalFormatting>
  <conditionalFormatting sqref="H376:H385">
    <cfRule type="duplicateValues" dxfId="0" priority="15796"/>
  </conditionalFormatting>
  <conditionalFormatting sqref="H386:H390">
    <cfRule type="duplicateValues" dxfId="0" priority="120"/>
  </conditionalFormatting>
  <conditionalFormatting sqref="H391:H397">
    <cfRule type="duplicateValues" dxfId="0" priority="100"/>
  </conditionalFormatting>
  <conditionalFormatting sqref="H398:H407">
    <cfRule type="duplicateValues" dxfId="0" priority="79"/>
  </conditionalFormatting>
  <conditionalFormatting sqref="H408:H413">
    <cfRule type="duplicateValues" dxfId="0" priority="40"/>
  </conditionalFormatting>
  <conditionalFormatting sqref="H414:H433">
    <cfRule type="duplicateValues" dxfId="0" priority="14"/>
  </conditionalFormatting>
  <conditionalFormatting sqref="C322:C329 C1:C320 C434:C1048576">
    <cfRule type="duplicateValues" dxfId="0" priority="572"/>
  </conditionalFormatting>
  <conditionalFormatting sqref="D434:D1048576 D1:D329">
    <cfRule type="duplicateValues" dxfId="0" priority="400"/>
  </conditionalFormatting>
  <conditionalFormatting sqref="E434:E1048576 E1:E397">
    <cfRule type="duplicateValues" dxfId="0" priority="81"/>
  </conditionalFormatting>
  <conditionalFormatting sqref="G297:G329 G1:G295 G434:G1048576">
    <cfRule type="duplicateValues" dxfId="0" priority="2178"/>
    <cfRule type="duplicateValues" dxfId="0" priority="2583"/>
    <cfRule type="duplicateValues" dxfId="0" priority="2584" stopIfTrue="1"/>
    <cfRule type="duplicateValues" dxfId="0" priority="2585"/>
    <cfRule type="duplicateValues" dxfId="0" priority="2592"/>
    <cfRule type="duplicateValues" dxfId="0" priority="2593"/>
    <cfRule type="duplicateValues" dxfId="0" priority="2594"/>
    <cfRule type="duplicateValues" dxfId="0" priority="2595"/>
    <cfRule type="duplicateValues" dxfId="0" priority="2596"/>
    <cfRule type="duplicateValues" dxfId="0" priority="2597"/>
  </conditionalFormatting>
  <conditionalFormatting sqref="E2:E342 E434:E1048576">
    <cfRule type="duplicateValues" dxfId="0" priority="600"/>
    <cfRule type="duplicateValues" dxfId="0" priority="3231"/>
    <cfRule type="duplicateValues" dxfId="0" priority="3232"/>
    <cfRule type="duplicateValues" dxfId="0" priority="3233"/>
    <cfRule type="duplicateValues" dxfId="0" priority="3234"/>
  </conditionalFormatting>
  <conditionalFormatting sqref="D190 D212 D232 D207 D228:D230 D222:D226">
    <cfRule type="duplicateValues" dxfId="0" priority="601"/>
  </conditionalFormatting>
  <conditionalFormatting sqref="I226:J227">
    <cfRule type="duplicateValues" dxfId="0" priority="3179"/>
  </conditionalFormatting>
  <conditionalFormatting sqref="I229:J248">
    <cfRule type="duplicateValues" dxfId="0" priority="4893"/>
  </conditionalFormatting>
  <conditionalFormatting sqref="I250:J255">
    <cfRule type="duplicateValues" dxfId="0" priority="3678"/>
  </conditionalFormatting>
  <conditionalFormatting sqref="I256:J268">
    <cfRule type="duplicateValues" dxfId="0" priority="15481"/>
  </conditionalFormatting>
  <conditionalFormatting sqref="I273:J274">
    <cfRule type="duplicateValues" dxfId="0" priority="436"/>
  </conditionalFormatting>
  <conditionalFormatting sqref="I275:J295">
    <cfRule type="duplicateValues" dxfId="0" priority="419"/>
  </conditionalFormatting>
  <conditionalFormatting sqref="I297:J305">
    <cfRule type="duplicateValues" dxfId="0" priority="384"/>
  </conditionalFormatting>
  <conditionalFormatting sqref="I300:J302">
    <cfRule type="duplicateValues" dxfId="0" priority="319"/>
  </conditionalFormatting>
  <conditionalFormatting sqref="I306:J329">
    <cfRule type="duplicateValues" dxfId="0" priority="15402"/>
  </conditionalFormatting>
  <conditionalFormatting sqref="I330:J354">
    <cfRule type="duplicateValues" dxfId="0" priority="299"/>
  </conditionalFormatting>
  <conditionalFormatting sqref="I355:J362">
    <cfRule type="duplicateValues" dxfId="0" priority="254"/>
  </conditionalFormatting>
  <conditionalFormatting sqref="I364:J375">
    <cfRule type="duplicateValues" dxfId="0" priority="188"/>
  </conditionalFormatting>
  <conditionalFormatting sqref="I376:J385">
    <cfRule type="duplicateValues" dxfId="0" priority="15798"/>
  </conditionalFormatting>
  <conditionalFormatting sqref="I386:J390">
    <cfRule type="duplicateValues" dxfId="0" priority="121"/>
  </conditionalFormatting>
  <conditionalFormatting sqref="I391:J397">
    <cfRule type="duplicateValues" dxfId="0" priority="101"/>
  </conditionalFormatting>
  <conditionalFormatting sqref="I398:J407">
    <cfRule type="duplicateValues" dxfId="0" priority="80"/>
  </conditionalFormatting>
  <conditionalFormatting sqref="I408:J413">
    <cfRule type="duplicateValues" dxfId="0" priority="41"/>
  </conditionalFormatting>
  <conditionalFormatting sqref="I414:J433">
    <cfRule type="duplicateValues" dxfId="0" priority="15"/>
  </conditionalFormatting>
  <hyperlinks>
    <hyperlink ref="N248" r:id="rId4" display="PDF"/>
    <hyperlink ref="N245" r:id="rId5" display="PDF"/>
    <hyperlink ref="N3" r:id="rId6" display="PDF"/>
    <hyperlink ref="N4" r:id="rId7" display="PDF"/>
    <hyperlink ref="N6" r:id="rId8" display="PDF"/>
    <hyperlink ref="N7" r:id="rId9" display="PDF"/>
    <hyperlink ref="N8" r:id="rId10" display="PDF"/>
    <hyperlink ref="N9" r:id="rId11" display="PDF"/>
    <hyperlink ref="N10" r:id="rId12" display="PDF"/>
    <hyperlink ref="N11" r:id="rId13" display="PDF"/>
    <hyperlink ref="N12" r:id="rId14" display="PDF"/>
    <hyperlink ref="N13" r:id="rId15" display="PDF"/>
    <hyperlink ref="N14" r:id="rId16" display="PDF"/>
    <hyperlink ref="N15" r:id="rId17" display="PDF"/>
    <hyperlink ref="N16" r:id="rId18" display="PDF"/>
    <hyperlink ref="N17" r:id="rId19" display="PDF"/>
    <hyperlink ref="N18" r:id="rId20" display="PDF"/>
    <hyperlink ref="N20" r:id="rId21" display="PDF"/>
    <hyperlink ref="N21" r:id="rId22" display="PDF"/>
    <hyperlink ref="N22" r:id="rId23" display="PDF"/>
    <hyperlink ref="N23" r:id="rId24" display="PDF"/>
    <hyperlink ref="N24" r:id="rId25" display="PDF"/>
    <hyperlink ref="N25" r:id="rId26" display="PDF"/>
    <hyperlink ref="N26" r:id="rId27" display="PDF"/>
    <hyperlink ref="N27" r:id="rId28" display="PDF"/>
    <hyperlink ref="N28" r:id="rId29" display="PDF"/>
    <hyperlink ref="N29" r:id="rId30" display="PDF"/>
    <hyperlink ref="N30" r:id="rId31" display="PDF"/>
    <hyperlink ref="N31" r:id="rId32" display="PDF"/>
    <hyperlink ref="N33" r:id="rId33" display="PDF"/>
    <hyperlink ref="N34" r:id="rId34" display="PDF"/>
    <hyperlink ref="N35" r:id="rId35" display="PDF"/>
    <hyperlink ref="N36" r:id="rId36" display="PDF"/>
    <hyperlink ref="N37" r:id="rId37" display="PDF"/>
    <hyperlink ref="N38" r:id="rId38" display="PDF"/>
    <hyperlink ref="N39" r:id="rId39" display="PDF"/>
    <hyperlink ref="N40" r:id="rId40" display="PDF"/>
    <hyperlink ref="N41" r:id="rId41" display="PDF"/>
    <hyperlink ref="N42" r:id="rId42" display="PDF"/>
    <hyperlink ref="N43" r:id="rId43" display="PDF"/>
    <hyperlink ref="N44" r:id="rId44" display="PDF"/>
    <hyperlink ref="N48" r:id="rId45" display="PDF"/>
    <hyperlink ref="N49" r:id="rId46" display="PDF"/>
    <hyperlink ref="N50" r:id="rId47" display="PDF"/>
    <hyperlink ref="N51" r:id="rId48" display="PDF"/>
    <hyperlink ref="N52" r:id="rId49" display="PDF"/>
    <hyperlink ref="N55" r:id="rId50" display="PDF"/>
    <hyperlink ref="N57" r:id="rId51" display="PDF"/>
    <hyperlink ref="N58" r:id="rId52" display="PDF"/>
    <hyperlink ref="N59" r:id="rId53" display="PDF"/>
    <hyperlink ref="N60" r:id="rId54" display="PDF"/>
    <hyperlink ref="N61" r:id="rId55" display="PDF"/>
    <hyperlink ref="N62" r:id="rId56" display="PDF"/>
    <hyperlink ref="N63" r:id="rId57" display="PDF"/>
    <hyperlink ref="N64" r:id="rId58" display="PDF"/>
    <hyperlink ref="N65" r:id="rId59" display="PDF"/>
    <hyperlink ref="N66" r:id="rId59" display="PDF"/>
    <hyperlink ref="N67" r:id="rId60" display="PDF"/>
    <hyperlink ref="N72" r:id="rId61" display="PDF"/>
    <hyperlink ref="N73" r:id="rId62" display="PDF"/>
    <hyperlink ref="N76" r:id="rId63" display="PDF"/>
    <hyperlink ref="N77" r:id="rId64" display="PDF"/>
    <hyperlink ref="N78" r:id="rId65" display="PDF"/>
    <hyperlink ref="N80" r:id="rId66" display="PDF"/>
    <hyperlink ref="N81" r:id="rId67" display="PDF"/>
    <hyperlink ref="N82" r:id="rId68" display="PDF"/>
    <hyperlink ref="N84" r:id="rId69" display="PDF"/>
    <hyperlink ref="N87" r:id="rId70" display="PDF"/>
    <hyperlink ref="N88" r:id="rId71" display="PDF"/>
    <hyperlink ref="N89" r:id="rId72" display="PDF"/>
    <hyperlink ref="N94" r:id="rId73" display="PDF"/>
    <hyperlink ref="N95" r:id="rId74" display="PDF"/>
    <hyperlink ref="N96" r:id="rId75" display="PDF"/>
    <hyperlink ref="N97" r:id="rId76" display="PDF"/>
    <hyperlink ref="N98" r:id="rId77" display="PDF"/>
    <hyperlink ref="N101" r:id="rId78" display="PDF"/>
    <hyperlink ref="N102" r:id="rId79" display="PDF"/>
    <hyperlink ref="N103" r:id="rId80" display="PDF"/>
    <hyperlink ref="N104" r:id="rId81" display="PDF"/>
    <hyperlink ref="N105" r:id="rId82" display="PDF"/>
    <hyperlink ref="N109" r:id="rId83" display="PDF"/>
    <hyperlink ref="N111" r:id="rId84" display="PDF"/>
    <hyperlink ref="N112" r:id="rId85" display="PDF"/>
    <hyperlink ref="N114" r:id="rId86" display="PDF"/>
    <hyperlink ref="N115" r:id="rId87" display="PDF"/>
    <hyperlink ref="N116" r:id="rId88" display="PDF"/>
    <hyperlink ref="N117" r:id="rId89" display="PDF"/>
    <hyperlink ref="N119" r:id="rId90" display="PDF"/>
    <hyperlink ref="N120" r:id="rId91" display="PDF"/>
    <hyperlink ref="N122" r:id="rId92" display="PDF"/>
    <hyperlink ref="N124" r:id="rId93" display="PDF"/>
    <hyperlink ref="N125" r:id="rId94" display="PDF"/>
    <hyperlink ref="N127" r:id="rId95" display="PDF"/>
    <hyperlink ref="N128" r:id="rId96" display="PDF"/>
    <hyperlink ref="N131" r:id="rId97" display="PDF"/>
    <hyperlink ref="N132" r:id="rId98" display="PDF"/>
    <hyperlink ref="N136" r:id="rId99" display="PDF"/>
    <hyperlink ref="N135" r:id="rId100" display="PDF"/>
    <hyperlink ref="N137" r:id="rId101" display="PDF"/>
    <hyperlink ref="N139" r:id="rId102" display="PDF"/>
    <hyperlink ref="N140" r:id="rId103" display="PDF"/>
    <hyperlink ref="N141" r:id="rId104" display="PDF"/>
    <hyperlink ref="N142" r:id="rId105" display="PDF"/>
    <hyperlink ref="N143" r:id="rId106" display="PDF"/>
    <hyperlink ref="N144" r:id="rId107" display="PDF"/>
    <hyperlink ref="N145" r:id="rId108" display="PDF"/>
    <hyperlink ref="N146" r:id="rId109" display="PDF"/>
    <hyperlink ref="N147" r:id="rId110" display="PDF"/>
    <hyperlink ref="N148" r:id="rId111" display="PDF"/>
    <hyperlink ref="N149" r:id="rId112" display="PDF"/>
    <hyperlink ref="N150" r:id="rId113" display="PDF"/>
    <hyperlink ref="N151" r:id="rId114" display="PDF"/>
    <hyperlink ref="N153" r:id="rId115" display="PDF"/>
    <hyperlink ref="N154" r:id="rId116" display="PDF"/>
    <hyperlink ref="N155" r:id="rId117" display="PDF"/>
    <hyperlink ref="N156" r:id="rId118" display="PDF"/>
    <hyperlink ref="N158" r:id="rId119" display="PDF"/>
    <hyperlink ref="N159" r:id="rId120" display="PDF"/>
    <hyperlink ref="N160" r:id="rId121" display="PDF"/>
    <hyperlink ref="N161" r:id="rId122" display="PDF"/>
    <hyperlink ref="N162" r:id="rId123" display="PDF"/>
    <hyperlink ref="N164" r:id="rId124" display="PDF"/>
    <hyperlink ref="N165" r:id="rId125" display="PDF"/>
    <hyperlink ref="N166" r:id="rId126" display="PDF"/>
    <hyperlink ref="N168" r:id="rId127" display="PDF"/>
    <hyperlink ref="N172" r:id="rId128" display="PDF"/>
    <hyperlink ref="N173" r:id="rId129" display="PDF"/>
    <hyperlink ref="N174" r:id="rId130" display="PDF"/>
    <hyperlink ref="N175" r:id="rId131" display="PDF"/>
    <hyperlink ref="N179" r:id="rId132" display="PDF"/>
    <hyperlink ref="N180" r:id="rId133" display="PDF"/>
    <hyperlink ref="N181" r:id="rId89" display="PDF"/>
    <hyperlink ref="N182" r:id="rId134" display="PDF"/>
    <hyperlink ref="N183" r:id="rId135" display="PDF"/>
    <hyperlink ref="N184" r:id="rId136" display="PDF"/>
    <hyperlink ref="N185" r:id="rId137" display="PDF"/>
    <hyperlink ref="N186" r:id="rId138" display="PDF"/>
    <hyperlink ref="N187" r:id="rId139" display="PDF"/>
    <hyperlink ref="N191" r:id="rId140" display="PDF"/>
    <hyperlink ref="N192" r:id="rId141" display="PDF"/>
    <hyperlink ref="N194" r:id="rId142" display="PDF"/>
    <hyperlink ref="N195" r:id="rId143" display="PDF"/>
    <hyperlink ref="N196" r:id="rId144" display="PDF"/>
    <hyperlink ref="N198" r:id="rId145" display="PDF"/>
    <hyperlink ref="N199" r:id="rId146" display="PDF"/>
    <hyperlink ref="N200" r:id="rId147" display="PDF"/>
    <hyperlink ref="N201" r:id="rId148" display="PDF"/>
    <hyperlink ref="N202" r:id="rId149" display="PDF"/>
    <hyperlink ref="N203" r:id="rId150" display="PDF"/>
    <hyperlink ref="N204" r:id="rId151" display="PDF"/>
    <hyperlink ref="N209" r:id="rId152" display="PDF"/>
    <hyperlink ref="N211" r:id="rId153" display="PDF"/>
    <hyperlink ref="N214" r:id="rId154" display="PDF"/>
    <hyperlink ref="N216" r:id="rId155" display="PDF"/>
    <hyperlink ref="N218" r:id="rId156" display="PDF"/>
    <hyperlink ref="N219" r:id="rId157" display="PDF"/>
    <hyperlink ref="N220" r:id="rId158" display="PDF"/>
    <hyperlink ref="N222" r:id="rId159" display="PDF"/>
    <hyperlink ref="N225" r:id="rId160" display="PDF"/>
    <hyperlink ref="N226" r:id="rId161" display="PDF"/>
    <hyperlink ref="N227" r:id="rId162" display="PDF"/>
    <hyperlink ref="N229" r:id="rId163" display="PDF"/>
    <hyperlink ref="N230" r:id="rId164" display="PDF"/>
    <hyperlink ref="N231" r:id="rId165" display="PDF"/>
    <hyperlink ref="N232" r:id="rId166" display="PDF"/>
    <hyperlink ref="N233" r:id="rId167" display="PDF"/>
    <hyperlink ref="N234" r:id="rId168" display="PDF"/>
    <hyperlink ref="N235" r:id="rId169" display="PDF"/>
    <hyperlink ref="N236" r:id="rId170" display="PDF"/>
    <hyperlink ref="N237" r:id="rId171" display="PDF"/>
    <hyperlink ref="N238" r:id="rId172" display="PDF"/>
    <hyperlink ref="N240" r:id="rId173" display="PDF"/>
    <hyperlink ref="N241" r:id="rId174" display="PDF"/>
    <hyperlink ref="N242" r:id="rId175" display="PDF"/>
    <hyperlink ref="N243" r:id="rId176" display="PDF"/>
    <hyperlink ref="N247" r:id="rId177" display="PDF"/>
    <hyperlink ref="N249" r:id="rId178" display="PDF"/>
    <hyperlink ref="N188" r:id="rId179" display="PDF"/>
    <hyperlink ref="N250" r:id="rId180" display="PDF"/>
    <hyperlink ref="N251" r:id="rId181" display="PDF"/>
    <hyperlink ref="N252" r:id="rId182" display="PDF"/>
    <hyperlink ref="N253" r:id="rId183" display="PDF"/>
    <hyperlink ref="N255" r:id="rId184" display="PDF"/>
    <hyperlink ref="N239" r:id="rId185" display="PDF"/>
    <hyperlink ref="N256" r:id="rId186" display="PDF"/>
    <hyperlink ref="N257" r:id="rId187" display="PDF"/>
    <hyperlink ref="N258" r:id="rId188" display="PDF"/>
    <hyperlink ref="N259" r:id="rId189" display="PDF"/>
    <hyperlink ref="N260" r:id="rId190" display="PDF"/>
    <hyperlink ref="N261" r:id="rId191" display="PDF"/>
    <hyperlink ref="N262" r:id="rId192" display="PDF"/>
    <hyperlink ref="N263" r:id="rId193" display="PDF"/>
    <hyperlink ref="N264" r:id="rId194" display="PDF"/>
    <hyperlink ref="N266" r:id="rId195" display="PDF"/>
    <hyperlink ref="N267" r:id="rId196" display="PDF"/>
    <hyperlink ref="N268" r:id="rId197" display="PDF"/>
    <hyperlink ref="N269" r:id="rId198" display="PDF"/>
    <hyperlink ref="N265" r:id="rId199" display="PDF"/>
    <hyperlink ref="N270" r:id="rId200" display="PDF"/>
    <hyperlink ref="N271" r:id="rId201" display="PDF"/>
    <hyperlink ref="N272" r:id="rId202" display="PDF"/>
    <hyperlink ref="N273" r:id="rId203" display="PDF"/>
    <hyperlink ref="N274" r:id="rId204" display="PDF"/>
    <hyperlink ref="N275" r:id="rId205" display="PDF"/>
    <hyperlink ref="N276" r:id="rId206" display="PDF"/>
    <hyperlink ref="N277" r:id="rId207" display="PDF"/>
    <hyperlink ref="N278" r:id="rId208" display="PDF"/>
    <hyperlink ref="N279" r:id="rId209" display="PDF"/>
    <hyperlink ref="N280" r:id="rId210" display="PDF"/>
    <hyperlink ref="N281" r:id="rId211" display="PDF"/>
    <hyperlink ref="N282" r:id="rId212" display="PDF"/>
    <hyperlink ref="N283" r:id="rId213" display="PDF"/>
    <hyperlink ref="N284" r:id="rId214" display="PDF"/>
    <hyperlink ref="N285" r:id="rId215" display="PDF"/>
    <hyperlink ref="N286" r:id="rId216" display="PDF"/>
    <hyperlink ref="N287" r:id="rId217" display="PDF"/>
    <hyperlink ref="N288" r:id="rId218" display="PDF"/>
    <hyperlink ref="N289" r:id="rId219" display="PDF"/>
    <hyperlink ref="N290" r:id="rId220" display="PDF"/>
    <hyperlink ref="N291" r:id="rId221" display="PDF"/>
    <hyperlink ref="N292" r:id="rId222" display="PDF"/>
    <hyperlink ref="N293" r:id="rId223" display="PDF"/>
    <hyperlink ref="N294" r:id="rId224" display="PDF"/>
    <hyperlink ref="N296" r:id="rId225" display="PDF"/>
    <hyperlink ref="N297" r:id="rId226" display="PDF"/>
    <hyperlink ref="N298" r:id="rId227" display="PDF"/>
    <hyperlink ref="N299" r:id="rId228" display="PDF"/>
    <hyperlink ref="Q289" r:id="rId229" display="规格书&amp;承认书"/>
    <hyperlink ref="N300" r:id="rId230" display="PDF"/>
    <hyperlink ref="N301" r:id="rId230" display="PDF"/>
    <hyperlink ref="N302" r:id="rId231" display="PDF"/>
    <hyperlink ref="N303" r:id="rId232" display="PDF"/>
    <hyperlink ref="N304" r:id="rId233" display="PDF"/>
    <hyperlink ref="N305" r:id="rId234" display="PDF"/>
    <hyperlink ref="N306" r:id="rId235" display="PDF"/>
    <hyperlink ref="N307" r:id="rId235" display="PDF"/>
    <hyperlink ref="N308" r:id="rId236" display="PDF"/>
    <hyperlink ref="N309" r:id="rId237" display="PDF"/>
    <hyperlink ref="N310" r:id="rId238" display="PDF"/>
    <hyperlink ref="N311" r:id="rId239" display="PDF"/>
    <hyperlink ref="N312" r:id="rId240" display="PDF"/>
    <hyperlink ref="N313" r:id="rId241" display="PDF"/>
    <hyperlink ref="N314" r:id="rId242" display="PDF"/>
    <hyperlink ref="N315" r:id="rId243" display="PDF"/>
    <hyperlink ref="N317" r:id="rId244" display="PDF"/>
    <hyperlink ref="N316" r:id="rId245" display="PDF"/>
    <hyperlink ref="N318" r:id="rId246" display="PDF"/>
    <hyperlink ref="N319" r:id="rId247" display="PDF"/>
    <hyperlink ref="N320" r:id="rId248" display="PDF"/>
    <hyperlink ref="N321" r:id="rId249" display="PDF"/>
    <hyperlink ref="N322" r:id="rId250" display="PDF"/>
    <hyperlink ref="N323" r:id="rId251" display="PDF"/>
    <hyperlink ref="N324" r:id="rId252" display="PDF"/>
    <hyperlink ref="N325" r:id="rId253" display="PDF"/>
    <hyperlink ref="N326" r:id="rId254" display="PDF"/>
    <hyperlink ref="N254" r:id="rId255" display="PDF"/>
    <hyperlink ref="N327" r:id="rId256" display="PDF"/>
    <hyperlink ref="N328" r:id="rId257" display="PDF"/>
    <hyperlink ref="N329" r:id="rId258" display="PDF"/>
    <hyperlink ref="N330" r:id="rId259" display="PDF"/>
    <hyperlink ref="N47" r:id="rId260" display="PDF"/>
    <hyperlink ref="N45" r:id="rId260" display="PDF"/>
    <hyperlink ref="N331" r:id="rId261" display="PDF"/>
    <hyperlink ref="N332" r:id="rId262" display="PDF"/>
    <hyperlink ref="N333" r:id="rId263" display="PDF"/>
    <hyperlink ref="N334" r:id="rId264" display="PDF"/>
    <hyperlink ref="N335" r:id="rId265" display="PDF"/>
    <hyperlink ref="N336" r:id="rId266" display="PDF"/>
    <hyperlink ref="N337" r:id="rId267" display="PDF"/>
    <hyperlink ref="N338" r:id="rId268" display="PDF"/>
    <hyperlink ref="N339" r:id="rId269" display="PDF"/>
    <hyperlink ref="N340" r:id="rId270" display="PDF"/>
    <hyperlink ref="N341" r:id="rId271" display="PDF"/>
    <hyperlink ref="N342" r:id="rId272" display="PDF"/>
    <hyperlink ref="N343" r:id="rId273" display="PDF"/>
    <hyperlink ref="N344" r:id="rId274" display="PDF"/>
    <hyperlink ref="N345" r:id="rId275" display="PDF"/>
    <hyperlink ref="N346" r:id="rId276" display="PDF"/>
    <hyperlink ref="N347" r:id="rId277" display="PDF"/>
    <hyperlink ref="N348" r:id="rId278" display="PDF"/>
    <hyperlink ref="N349" r:id="rId279" display="PDF"/>
    <hyperlink ref="N350" r:id="rId280" display="PDF"/>
    <hyperlink ref="N351" r:id="rId281" display="PDF"/>
    <hyperlink ref="N352" r:id="rId282" display="PDF"/>
    <hyperlink ref="N353" r:id="rId283" display="PDF"/>
    <hyperlink ref="N354" r:id="rId284" display="PDF"/>
    <hyperlink ref="N355" r:id="rId285" display="PDF"/>
    <hyperlink ref="N356" r:id="rId286" display="PDF"/>
    <hyperlink ref="N357" r:id="rId287" display="PDF"/>
    <hyperlink ref="N358" r:id="rId288" display="PDF"/>
    <hyperlink ref="N359" r:id="rId289" display="PDF"/>
    <hyperlink ref="N360" r:id="rId290" display="PDF"/>
    <hyperlink ref="N361" r:id="rId291" display="PDF"/>
    <hyperlink ref="N362" r:id="rId292" display="PDF"/>
    <hyperlink ref="N363" r:id="rId293" display="PDF"/>
    <hyperlink ref="N364" r:id="rId294" display="PDF"/>
    <hyperlink ref="N365" r:id="rId295" display="PDF"/>
    <hyperlink ref="N366" r:id="rId296" display="PDF"/>
    <hyperlink ref="N367" r:id="rId297" display="PDF"/>
    <hyperlink ref="N368" r:id="rId298" display="PDF"/>
    <hyperlink ref="N369" r:id="rId299" display="PDF"/>
    <hyperlink ref="N370" r:id="rId300" display="PDF"/>
    <hyperlink ref="N371" r:id="rId301" display="PDF"/>
    <hyperlink ref="N372" r:id="rId302" display="PDF"/>
    <hyperlink ref="N373" r:id="rId303" display="PDF"/>
    <hyperlink ref="N374" r:id="rId304" display="PDF"/>
    <hyperlink ref="N376" r:id="rId305" display="PDF"/>
    <hyperlink ref="N378" r:id="rId306" display="PDF"/>
    <hyperlink ref="N375" r:id="rId307" display="PDF"/>
    <hyperlink ref="N380" r:id="rId308" display="PDF"/>
    <hyperlink ref="N381" r:id="rId309" display="PDF"/>
    <hyperlink ref="N382" r:id="rId310" display="PDF"/>
    <hyperlink ref="N383" r:id="rId311" display="PDF"/>
    <hyperlink ref="N384" r:id="rId312" display="PDF"/>
    <hyperlink ref="N385" r:id="rId313" display="PDF"/>
    <hyperlink ref="N386" r:id="rId314" display="PDF"/>
    <hyperlink ref="N387" r:id="rId315" display="PDF"/>
    <hyperlink ref="N388" r:id="rId316" display="PDF"/>
    <hyperlink ref="N389" r:id="rId317" display="PDF"/>
    <hyperlink ref="N390" r:id="rId318" display="PDF"/>
    <hyperlink ref="N391" r:id="rId319" display="PDF"/>
    <hyperlink ref="N392" r:id="rId320" display="PDF"/>
    <hyperlink ref="N393" r:id="rId321" display="PDF"/>
    <hyperlink ref="N394" r:id="rId322" display="PDF"/>
    <hyperlink ref="N395" r:id="rId323" display="PDF"/>
    <hyperlink ref="N396" r:id="rId324" display="PDF"/>
    <hyperlink ref="N397" r:id="rId325" display="PDF"/>
    <hyperlink ref="N398" r:id="rId326" display="PDF"/>
    <hyperlink ref="N399" r:id="rId327" display="PDF"/>
    <hyperlink ref="N400" r:id="rId328" display="PDF"/>
    <hyperlink ref="N401" r:id="rId329" display="PDF"/>
    <hyperlink ref="N402" r:id="rId330" display="PDF"/>
    <hyperlink ref="N403" r:id="rId330" display="PDF"/>
    <hyperlink ref="N404" r:id="rId331" display="PDF"/>
    <hyperlink ref="N405" r:id="rId332" display="PDF"/>
    <hyperlink ref="N406" r:id="rId333" display="PDF"/>
    <hyperlink ref="N407" r:id="rId334" display="PDF"/>
    <hyperlink ref="N408" r:id="rId335" display="PDF"/>
    <hyperlink ref="N409" r:id="rId336" display="PDF"/>
    <hyperlink ref="N410" r:id="rId337" display="PDF"/>
    <hyperlink ref="N411" r:id="rId338" display="PDF"/>
    <hyperlink ref="N412" r:id="rId339" display="PDF"/>
    <hyperlink ref="N413" r:id="rId340" display="PDF"/>
    <hyperlink ref="N415" r:id="rId341" display="PDF"/>
    <hyperlink ref="N416" r:id="rId342" display="PDF"/>
    <hyperlink ref="N417" r:id="rId343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filterMode="1"/>
  <dimension ref="A1:Q127"/>
  <sheetViews>
    <sheetView tabSelected="1" workbookViewId="0">
      <pane ySplit="1" topLeftCell="A31" activePane="bottomLeft" state="frozen"/>
      <selection/>
      <selection pane="bottomLeft" activeCell="A75" sqref="$A75:$XFD75"/>
    </sheetView>
  </sheetViews>
  <sheetFormatPr defaultColWidth="9" defaultRowHeight="13.5"/>
  <cols>
    <col min="1" max="1" width="5" style="5" customWidth="1"/>
    <col min="2" max="2" width="5.875" style="5" customWidth="1"/>
    <col min="3" max="3" width="11.125" style="5" customWidth="1"/>
    <col min="4" max="4" width="10.375" style="129" customWidth="1"/>
    <col min="5" max="5" width="11.375" style="129" customWidth="1"/>
    <col min="6" max="6" width="11.75" style="5" customWidth="1"/>
    <col min="7" max="7" width="15" style="6" customWidth="1"/>
    <col min="8" max="8" width="29.625" style="6" customWidth="1"/>
    <col min="9" max="9" width="13.125" style="5" customWidth="1"/>
    <col min="10" max="11" width="9.875" style="7" customWidth="1"/>
    <col min="12" max="12" width="5" style="8" customWidth="1"/>
    <col min="13" max="13" width="19.5" style="8" customWidth="1"/>
    <col min="14" max="14" width="7.375" style="8" customWidth="1"/>
    <col min="15" max="16" width="10.5" style="22" customWidth="1"/>
  </cols>
  <sheetData>
    <row r="1" ht="29.25" customHeight="1" spans="1:14">
      <c r="A1" s="130" t="s">
        <v>6</v>
      </c>
      <c r="B1" s="10" t="s">
        <v>48</v>
      </c>
      <c r="C1" s="10" t="s">
        <v>49</v>
      </c>
      <c r="D1" s="21" t="s">
        <v>50</v>
      </c>
      <c r="E1" s="2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11" t="s">
        <v>14</v>
      </c>
      <c r="K1" s="11" t="s">
        <v>53</v>
      </c>
      <c r="L1" s="21" t="s">
        <v>33</v>
      </c>
      <c r="M1" s="21" t="s">
        <v>1563</v>
      </c>
      <c r="N1" s="21" t="s">
        <v>3213</v>
      </c>
    </row>
    <row r="2" ht="43.5" hidden="1" customHeight="1" spans="1:16">
      <c r="A2" s="13">
        <v>2</v>
      </c>
      <c r="B2" s="14" t="s">
        <v>56</v>
      </c>
      <c r="C2" s="14" t="s">
        <v>3214</v>
      </c>
      <c r="D2" s="16"/>
      <c r="E2" s="16"/>
      <c r="F2" s="15" t="s">
        <v>3215</v>
      </c>
      <c r="G2" s="83" t="s">
        <v>3216</v>
      </c>
      <c r="H2" s="83" t="s">
        <v>3217</v>
      </c>
      <c r="I2" s="104" t="s">
        <v>3218</v>
      </c>
      <c r="J2" s="23"/>
      <c r="K2" s="23"/>
      <c r="L2" s="24">
        <v>2</v>
      </c>
      <c r="M2" s="24"/>
      <c r="N2" s="52" t="s">
        <v>70</v>
      </c>
      <c r="O2" s="22" t="s">
        <v>1914</v>
      </c>
      <c r="P2" s="22" t="s">
        <v>3219</v>
      </c>
    </row>
    <row r="3" ht="43.5" hidden="1" customHeight="1" spans="1:16">
      <c r="A3" s="13">
        <v>3</v>
      </c>
      <c r="B3" s="14" t="s">
        <v>56</v>
      </c>
      <c r="C3" s="14"/>
      <c r="D3" s="16"/>
      <c r="E3" s="16"/>
      <c r="F3" s="15" t="s">
        <v>3220</v>
      </c>
      <c r="G3" s="15" t="s">
        <v>3216</v>
      </c>
      <c r="H3" s="15" t="s">
        <v>3221</v>
      </c>
      <c r="I3" s="15"/>
      <c r="J3" s="23"/>
      <c r="K3" s="23"/>
      <c r="L3" s="24">
        <v>2</v>
      </c>
      <c r="M3" s="24"/>
      <c r="N3" s="24"/>
      <c r="O3" s="22" t="s">
        <v>3222</v>
      </c>
      <c r="P3" s="22" t="s">
        <v>3223</v>
      </c>
    </row>
    <row r="4" ht="43.5" hidden="1" customHeight="1" spans="1:14">
      <c r="A4" s="13">
        <v>4</v>
      </c>
      <c r="B4" s="14" t="s">
        <v>56</v>
      </c>
      <c r="C4" s="14"/>
      <c r="D4" s="16" t="s">
        <v>3224</v>
      </c>
      <c r="E4" s="16" t="s">
        <v>3225</v>
      </c>
      <c r="F4" s="15" t="s">
        <v>3226</v>
      </c>
      <c r="G4" s="15" t="s">
        <v>3216</v>
      </c>
      <c r="H4" s="15" t="s">
        <v>3227</v>
      </c>
      <c r="I4" s="15"/>
      <c r="J4" s="23"/>
      <c r="K4" s="23"/>
      <c r="L4" s="24">
        <v>3</v>
      </c>
      <c r="M4" s="24"/>
      <c r="N4" s="52" t="s">
        <v>70</v>
      </c>
    </row>
    <row r="5" ht="43.5" hidden="1" customHeight="1" spans="1:14">
      <c r="A5" s="13">
        <v>5</v>
      </c>
      <c r="B5" s="14" t="s">
        <v>56</v>
      </c>
      <c r="C5" s="14" t="s">
        <v>3214</v>
      </c>
      <c r="D5" s="16" t="s">
        <v>1703</v>
      </c>
      <c r="E5" s="16" t="s">
        <v>3228</v>
      </c>
      <c r="F5" s="15" t="s">
        <v>3229</v>
      </c>
      <c r="G5" s="15" t="s">
        <v>3216</v>
      </c>
      <c r="H5" s="15" t="s">
        <v>3230</v>
      </c>
      <c r="I5" s="15"/>
      <c r="J5" s="23"/>
      <c r="K5" s="23"/>
      <c r="L5" s="24">
        <v>3</v>
      </c>
      <c r="M5" s="24"/>
      <c r="N5" s="52" t="s">
        <v>70</v>
      </c>
    </row>
    <row r="6" ht="43.5" hidden="1" customHeight="1" spans="1:14">
      <c r="A6" s="13">
        <v>6</v>
      </c>
      <c r="B6" s="14" t="s">
        <v>56</v>
      </c>
      <c r="C6" s="14" t="s">
        <v>3214</v>
      </c>
      <c r="D6" s="16" t="s">
        <v>3231</v>
      </c>
      <c r="E6" s="16" t="s">
        <v>3232</v>
      </c>
      <c r="F6" s="15" t="s">
        <v>3233</v>
      </c>
      <c r="G6" s="15" t="s">
        <v>3216</v>
      </c>
      <c r="H6" s="15" t="s">
        <v>3234</v>
      </c>
      <c r="I6" s="15"/>
      <c r="J6" s="23"/>
      <c r="K6" s="23"/>
      <c r="L6" s="24">
        <v>2</v>
      </c>
      <c r="M6" s="24"/>
      <c r="N6" s="52" t="s">
        <v>70</v>
      </c>
    </row>
    <row r="7" ht="43.5" hidden="1" customHeight="1" spans="1:14">
      <c r="A7" s="13">
        <v>7</v>
      </c>
      <c r="B7" s="14" t="s">
        <v>56</v>
      </c>
      <c r="C7" s="14"/>
      <c r="D7" s="16" t="s">
        <v>3235</v>
      </c>
      <c r="E7" s="16" t="s">
        <v>3236</v>
      </c>
      <c r="F7" s="15" t="s">
        <v>3237</v>
      </c>
      <c r="G7" s="83" t="s">
        <v>3216</v>
      </c>
      <c r="H7" s="83" t="s">
        <v>3238</v>
      </c>
      <c r="I7" s="104" t="s">
        <v>3218</v>
      </c>
      <c r="J7" s="23"/>
      <c r="K7" s="23"/>
      <c r="L7" s="24">
        <v>2</v>
      </c>
      <c r="M7" s="24"/>
      <c r="N7" s="52" t="s">
        <v>70</v>
      </c>
    </row>
    <row r="8" ht="43.5" hidden="1" customHeight="1" spans="1:14">
      <c r="A8" s="13">
        <v>10</v>
      </c>
      <c r="B8" s="14" t="s">
        <v>56</v>
      </c>
      <c r="C8" s="14"/>
      <c r="D8" s="16" t="s">
        <v>3239</v>
      </c>
      <c r="E8" s="16" t="s">
        <v>3240</v>
      </c>
      <c r="F8" s="15" t="s">
        <v>3241</v>
      </c>
      <c r="G8" s="15" t="s">
        <v>3216</v>
      </c>
      <c r="H8" s="15" t="s">
        <v>3242</v>
      </c>
      <c r="I8" s="15"/>
      <c r="J8" s="23" t="s">
        <v>3240</v>
      </c>
      <c r="K8" s="23"/>
      <c r="L8" s="24">
        <v>2</v>
      </c>
      <c r="M8" s="24"/>
      <c r="N8" s="24"/>
    </row>
    <row r="9" ht="43.5" hidden="1" customHeight="1" spans="1:14">
      <c r="A9" s="13">
        <v>12</v>
      </c>
      <c r="B9" s="14" t="s">
        <v>56</v>
      </c>
      <c r="C9" s="14"/>
      <c r="D9" s="16" t="s">
        <v>3243</v>
      </c>
      <c r="E9" s="16" t="s">
        <v>3244</v>
      </c>
      <c r="F9" s="15" t="s">
        <v>3245</v>
      </c>
      <c r="G9" s="15" t="s">
        <v>3216</v>
      </c>
      <c r="H9" s="15" t="s">
        <v>3246</v>
      </c>
      <c r="I9" s="23" t="s">
        <v>3247</v>
      </c>
      <c r="J9" s="88"/>
      <c r="K9" s="88"/>
      <c r="L9" s="24">
        <v>2</v>
      </c>
      <c r="M9" s="24"/>
      <c r="N9" s="52" t="s">
        <v>70</v>
      </c>
    </row>
    <row r="10" ht="43.5" hidden="1" customHeight="1" spans="1:14">
      <c r="A10" s="13">
        <v>13</v>
      </c>
      <c r="B10" s="14" t="s">
        <v>56</v>
      </c>
      <c r="C10" s="14"/>
      <c r="D10" s="16" t="s">
        <v>3224</v>
      </c>
      <c r="E10" s="16" t="s">
        <v>3248</v>
      </c>
      <c r="F10" s="15" t="s">
        <v>3249</v>
      </c>
      <c r="G10" s="15" t="s">
        <v>3216</v>
      </c>
      <c r="H10" s="15" t="s">
        <v>3250</v>
      </c>
      <c r="I10" s="15"/>
      <c r="J10" s="23"/>
      <c r="K10" s="23"/>
      <c r="L10" s="24">
        <v>3</v>
      </c>
      <c r="M10" s="24"/>
      <c r="N10" s="52" t="s">
        <v>70</v>
      </c>
    </row>
    <row r="11" ht="43.5" hidden="1" customHeight="1" spans="1:16">
      <c r="A11" s="13">
        <v>14</v>
      </c>
      <c r="B11" s="14" t="s">
        <v>56</v>
      </c>
      <c r="C11" s="14"/>
      <c r="D11" s="16"/>
      <c r="E11" s="16"/>
      <c r="F11" s="15" t="s">
        <v>3251</v>
      </c>
      <c r="G11" s="15" t="s">
        <v>3216</v>
      </c>
      <c r="H11" s="15" t="s">
        <v>3252</v>
      </c>
      <c r="I11" s="15"/>
      <c r="J11" s="133"/>
      <c r="K11" s="133"/>
      <c r="L11" s="24">
        <v>2</v>
      </c>
      <c r="M11" s="24"/>
      <c r="N11" s="24"/>
      <c r="O11" s="22" t="s">
        <v>3253</v>
      </c>
      <c r="P11" s="22" t="s">
        <v>3254</v>
      </c>
    </row>
    <row r="12" ht="43.5" hidden="1" customHeight="1" spans="1:15">
      <c r="A12" s="13">
        <v>15</v>
      </c>
      <c r="B12" s="14" t="s">
        <v>56</v>
      </c>
      <c r="C12" s="14"/>
      <c r="D12" s="16"/>
      <c r="E12" s="16"/>
      <c r="F12" s="15" t="s">
        <v>3255</v>
      </c>
      <c r="G12" s="15" t="s">
        <v>3216</v>
      </c>
      <c r="H12" s="15" t="s">
        <v>3256</v>
      </c>
      <c r="I12" s="15"/>
      <c r="J12" s="133"/>
      <c r="K12" s="133"/>
      <c r="L12" s="24">
        <v>2</v>
      </c>
      <c r="M12" s="24"/>
      <c r="N12" s="24"/>
      <c r="O12" s="115" t="s">
        <v>3257</v>
      </c>
    </row>
    <row r="13" ht="43.5" hidden="1" customHeight="1" spans="1:14">
      <c r="A13" s="13">
        <v>16</v>
      </c>
      <c r="B13" s="14" t="s">
        <v>56</v>
      </c>
      <c r="C13" s="14"/>
      <c r="D13" s="16" t="s">
        <v>3224</v>
      </c>
      <c r="E13" s="16" t="s">
        <v>3258</v>
      </c>
      <c r="F13" s="15" t="s">
        <v>3259</v>
      </c>
      <c r="G13" s="15" t="s">
        <v>3216</v>
      </c>
      <c r="H13" s="15" t="s">
        <v>3260</v>
      </c>
      <c r="I13" s="15"/>
      <c r="J13" s="23" t="s">
        <v>3261</v>
      </c>
      <c r="K13" s="23"/>
      <c r="L13" s="24">
        <v>3</v>
      </c>
      <c r="M13" s="24"/>
      <c r="N13" s="52" t="s">
        <v>70</v>
      </c>
    </row>
    <row r="14" ht="43.5" hidden="1" customHeight="1" spans="1:14">
      <c r="A14" s="13">
        <v>18</v>
      </c>
      <c r="B14" s="14" t="s">
        <v>56</v>
      </c>
      <c r="C14" s="14"/>
      <c r="D14" s="16" t="s">
        <v>3224</v>
      </c>
      <c r="E14" s="16" t="s">
        <v>3262</v>
      </c>
      <c r="F14" s="15" t="s">
        <v>3263</v>
      </c>
      <c r="G14" s="15" t="s">
        <v>3264</v>
      </c>
      <c r="H14" s="15" t="s">
        <v>3265</v>
      </c>
      <c r="I14" s="15"/>
      <c r="J14" s="23"/>
      <c r="K14" s="23"/>
      <c r="L14" s="134">
        <v>2</v>
      </c>
      <c r="M14" s="103"/>
      <c r="N14" s="103"/>
    </row>
    <row r="15" ht="43.5" hidden="1" customHeight="1" spans="1:15">
      <c r="A15" s="13">
        <v>19</v>
      </c>
      <c r="B15" s="14" t="s">
        <v>56</v>
      </c>
      <c r="C15" s="14"/>
      <c r="D15" s="16"/>
      <c r="E15" s="16" t="s">
        <v>1246</v>
      </c>
      <c r="F15" s="15" t="s">
        <v>3266</v>
      </c>
      <c r="G15" s="15" t="s">
        <v>3264</v>
      </c>
      <c r="H15" s="15" t="s">
        <v>3267</v>
      </c>
      <c r="I15" s="15"/>
      <c r="J15" s="133"/>
      <c r="K15" s="133"/>
      <c r="L15" s="24">
        <v>3</v>
      </c>
      <c r="M15" s="24"/>
      <c r="N15" s="24"/>
      <c r="O15" s="22" t="s">
        <v>1246</v>
      </c>
    </row>
    <row r="16" ht="43.5" hidden="1" customHeight="1" spans="1:14">
      <c r="A16" s="13">
        <v>20</v>
      </c>
      <c r="B16" s="14" t="s">
        <v>56</v>
      </c>
      <c r="C16" s="14"/>
      <c r="D16" s="16" t="s">
        <v>3268</v>
      </c>
      <c r="E16" s="16" t="s">
        <v>3269</v>
      </c>
      <c r="F16" s="15" t="s">
        <v>3270</v>
      </c>
      <c r="G16" s="15" t="s">
        <v>3264</v>
      </c>
      <c r="H16" s="15" t="s">
        <v>3271</v>
      </c>
      <c r="I16" s="15"/>
      <c r="J16" s="23"/>
      <c r="K16" s="23"/>
      <c r="L16" s="24">
        <v>3</v>
      </c>
      <c r="M16" s="24"/>
      <c r="N16" s="52" t="s">
        <v>70</v>
      </c>
    </row>
    <row r="17" ht="43.5" hidden="1" customHeight="1" spans="1:16">
      <c r="A17" s="13">
        <v>21</v>
      </c>
      <c r="B17" s="14" t="s">
        <v>56</v>
      </c>
      <c r="C17" s="14"/>
      <c r="D17" s="16"/>
      <c r="E17" s="16"/>
      <c r="F17" s="15" t="s">
        <v>3272</v>
      </c>
      <c r="G17" s="15" t="s">
        <v>3264</v>
      </c>
      <c r="H17" s="15" t="s">
        <v>3273</v>
      </c>
      <c r="I17" s="117"/>
      <c r="J17" s="51"/>
      <c r="K17" s="51"/>
      <c r="L17" s="24">
        <v>2</v>
      </c>
      <c r="M17" s="24"/>
      <c r="N17" s="24"/>
      <c r="O17" s="22" t="s">
        <v>3274</v>
      </c>
      <c r="P17" s="22" t="s">
        <v>3275</v>
      </c>
    </row>
    <row r="18" ht="43.5" hidden="1" customHeight="1" spans="1:14">
      <c r="A18" s="13">
        <v>22</v>
      </c>
      <c r="B18" s="14" t="s">
        <v>56</v>
      </c>
      <c r="C18" s="14"/>
      <c r="D18" s="16" t="s">
        <v>3276</v>
      </c>
      <c r="E18" s="16" t="s">
        <v>3277</v>
      </c>
      <c r="F18" s="15" t="s">
        <v>3278</v>
      </c>
      <c r="G18" s="15" t="s">
        <v>3264</v>
      </c>
      <c r="H18" s="15" t="s">
        <v>3279</v>
      </c>
      <c r="I18" s="15"/>
      <c r="J18" s="23"/>
      <c r="K18" s="23"/>
      <c r="L18" s="24">
        <v>2</v>
      </c>
      <c r="M18" s="24"/>
      <c r="N18" s="24"/>
    </row>
    <row r="19" s="36" customFormat="1" ht="43.5" hidden="1" customHeight="1" spans="1:16">
      <c r="A19" s="13">
        <v>23</v>
      </c>
      <c r="B19" s="14" t="s">
        <v>56</v>
      </c>
      <c r="C19" s="14"/>
      <c r="D19" s="16" t="s">
        <v>3231</v>
      </c>
      <c r="E19" s="16" t="s">
        <v>3280</v>
      </c>
      <c r="F19" s="15" t="s">
        <v>3281</v>
      </c>
      <c r="G19" s="15" t="s">
        <v>3282</v>
      </c>
      <c r="H19" s="15" t="s">
        <v>3283</v>
      </c>
      <c r="I19" s="15"/>
      <c r="J19" s="51"/>
      <c r="K19" s="51"/>
      <c r="L19" s="24">
        <v>2</v>
      </c>
      <c r="M19" s="24"/>
      <c r="N19" s="24"/>
      <c r="O19" s="135" t="s">
        <v>3284</v>
      </c>
      <c r="P19" s="115" t="s">
        <v>3285</v>
      </c>
    </row>
    <row r="20" s="36" customFormat="1" ht="43.5" hidden="1" customHeight="1" spans="1:16">
      <c r="A20" s="13">
        <v>24</v>
      </c>
      <c r="B20" s="14" t="s">
        <v>56</v>
      </c>
      <c r="C20" s="14"/>
      <c r="D20" s="16"/>
      <c r="E20" s="16"/>
      <c r="F20" s="15" t="s">
        <v>3286</v>
      </c>
      <c r="G20" s="15" t="s">
        <v>3264</v>
      </c>
      <c r="H20" s="15" t="s">
        <v>3287</v>
      </c>
      <c r="I20" s="15"/>
      <c r="J20" s="51"/>
      <c r="K20" s="51"/>
      <c r="L20" s="24">
        <v>2</v>
      </c>
      <c r="M20" s="24"/>
      <c r="N20" s="24"/>
      <c r="O20" s="115" t="s">
        <v>3257</v>
      </c>
      <c r="P20" s="115"/>
    </row>
    <row r="21" ht="43.5" hidden="1" customHeight="1" spans="1:14">
      <c r="A21" s="13">
        <v>26</v>
      </c>
      <c r="B21" s="14" t="s">
        <v>56</v>
      </c>
      <c r="C21" s="14"/>
      <c r="D21" s="16" t="s">
        <v>3239</v>
      </c>
      <c r="E21" s="16" t="s">
        <v>3288</v>
      </c>
      <c r="F21" s="15" t="s">
        <v>3289</v>
      </c>
      <c r="G21" s="75" t="s">
        <v>3290</v>
      </c>
      <c r="H21" s="15" t="s">
        <v>3291</v>
      </c>
      <c r="I21" s="136" t="s">
        <v>3292</v>
      </c>
      <c r="J21" s="23"/>
      <c r="K21" s="23"/>
      <c r="L21" s="24">
        <v>2</v>
      </c>
      <c r="M21" s="24"/>
      <c r="N21" s="52" t="s">
        <v>70</v>
      </c>
    </row>
    <row r="22" ht="43.5" hidden="1" customHeight="1" spans="1:14">
      <c r="A22" s="13">
        <v>29</v>
      </c>
      <c r="B22" s="14" t="s">
        <v>56</v>
      </c>
      <c r="C22" s="14"/>
      <c r="D22" s="16" t="s">
        <v>3064</v>
      </c>
      <c r="E22" s="15" t="s">
        <v>3293</v>
      </c>
      <c r="F22" s="15" t="s">
        <v>3294</v>
      </c>
      <c r="G22" s="75" t="s">
        <v>3295</v>
      </c>
      <c r="H22" s="15" t="s">
        <v>3296</v>
      </c>
      <c r="I22" s="95" t="s">
        <v>3297</v>
      </c>
      <c r="J22" s="23"/>
      <c r="K22" s="23"/>
      <c r="L22" s="24">
        <v>10</v>
      </c>
      <c r="M22" s="24"/>
      <c r="N22" s="24"/>
    </row>
    <row r="23" ht="43.5" hidden="1" customHeight="1" spans="1:14">
      <c r="A23" s="13">
        <v>30</v>
      </c>
      <c r="B23" s="14" t="s">
        <v>56</v>
      </c>
      <c r="C23" s="14"/>
      <c r="D23" s="16" t="s">
        <v>3298</v>
      </c>
      <c r="E23" s="16" t="s">
        <v>3299</v>
      </c>
      <c r="F23" s="15" t="s">
        <v>3300</v>
      </c>
      <c r="G23" s="15" t="s">
        <v>3295</v>
      </c>
      <c r="H23" s="15" t="s">
        <v>3301</v>
      </c>
      <c r="I23" s="15"/>
      <c r="J23" s="23"/>
      <c r="K23" s="23"/>
      <c r="L23" s="24">
        <v>6</v>
      </c>
      <c r="M23" s="24"/>
      <c r="N23" s="24"/>
    </row>
    <row r="24" ht="43.5" hidden="1" customHeight="1" spans="1:15">
      <c r="A24" s="13">
        <v>31</v>
      </c>
      <c r="B24" s="14" t="s">
        <v>56</v>
      </c>
      <c r="C24" s="14"/>
      <c r="D24" s="16"/>
      <c r="E24" s="16"/>
      <c r="F24" s="15" t="s">
        <v>3302</v>
      </c>
      <c r="G24" s="15" t="s">
        <v>3295</v>
      </c>
      <c r="H24" s="15" t="s">
        <v>3303</v>
      </c>
      <c r="I24" s="15"/>
      <c r="J24" s="51"/>
      <c r="K24" s="51"/>
      <c r="L24" s="24">
        <v>3</v>
      </c>
      <c r="M24" s="24"/>
      <c r="N24" s="24"/>
      <c r="O24" s="22" t="s">
        <v>3257</v>
      </c>
    </row>
    <row r="25" ht="43.5" hidden="1" customHeight="1" spans="1:15">
      <c r="A25" s="13">
        <v>32</v>
      </c>
      <c r="B25" s="14" t="s">
        <v>56</v>
      </c>
      <c r="C25" s="14"/>
      <c r="D25" s="16"/>
      <c r="E25" s="16"/>
      <c r="F25" s="15" t="s">
        <v>3304</v>
      </c>
      <c r="G25" s="15" t="s">
        <v>3295</v>
      </c>
      <c r="H25" s="15" t="s">
        <v>3305</v>
      </c>
      <c r="I25" s="15"/>
      <c r="J25" s="51"/>
      <c r="K25" s="51"/>
      <c r="L25" s="24">
        <v>3</v>
      </c>
      <c r="M25" s="24"/>
      <c r="N25" s="24"/>
      <c r="O25" s="22" t="s">
        <v>3257</v>
      </c>
    </row>
    <row r="26" s="36" customFormat="1" ht="43.5" hidden="1" customHeight="1" spans="1:16">
      <c r="A26" s="13">
        <v>33</v>
      </c>
      <c r="B26" s="14" t="s">
        <v>632</v>
      </c>
      <c r="C26" s="14"/>
      <c r="D26" s="16"/>
      <c r="E26" s="16"/>
      <c r="F26" s="15" t="s">
        <v>3306</v>
      </c>
      <c r="G26" s="15" t="s">
        <v>3307</v>
      </c>
      <c r="H26" s="15" t="s">
        <v>3308</v>
      </c>
      <c r="I26" s="15"/>
      <c r="J26" s="51"/>
      <c r="K26" s="51"/>
      <c r="L26" s="24">
        <v>2</v>
      </c>
      <c r="M26" s="24"/>
      <c r="N26" s="24"/>
      <c r="O26" s="115" t="s">
        <v>3309</v>
      </c>
      <c r="P26" s="115"/>
    </row>
    <row r="27" ht="43.5" hidden="1" customHeight="1" spans="1:16">
      <c r="A27" s="13">
        <v>34</v>
      </c>
      <c r="B27" s="14" t="s">
        <v>632</v>
      </c>
      <c r="C27" s="14"/>
      <c r="D27" s="16"/>
      <c r="E27" s="16"/>
      <c r="F27" s="15" t="s">
        <v>3310</v>
      </c>
      <c r="G27" s="15" t="s">
        <v>3311</v>
      </c>
      <c r="H27" s="15" t="s">
        <v>3312</v>
      </c>
      <c r="I27" s="15"/>
      <c r="J27" s="23"/>
      <c r="K27" s="23"/>
      <c r="L27" s="24">
        <v>2</v>
      </c>
      <c r="M27" s="24"/>
      <c r="N27" s="24"/>
      <c r="O27" s="22" t="s">
        <v>3313</v>
      </c>
      <c r="P27" s="22" t="s">
        <v>3314</v>
      </c>
    </row>
    <row r="28" ht="43.5" hidden="1" customHeight="1" spans="1:14">
      <c r="A28" s="13">
        <v>35</v>
      </c>
      <c r="B28" s="14" t="s">
        <v>632</v>
      </c>
      <c r="C28" s="14"/>
      <c r="D28" s="16" t="s">
        <v>3315</v>
      </c>
      <c r="E28" s="16" t="s">
        <v>3316</v>
      </c>
      <c r="F28" s="15" t="s">
        <v>3317</v>
      </c>
      <c r="G28" s="15" t="s">
        <v>3311</v>
      </c>
      <c r="H28" s="15" t="s">
        <v>3318</v>
      </c>
      <c r="I28" s="15"/>
      <c r="J28" s="23"/>
      <c r="K28" s="23"/>
      <c r="L28" s="24">
        <v>2</v>
      </c>
      <c r="M28" s="24"/>
      <c r="N28" s="24"/>
    </row>
    <row r="29" ht="45.75" hidden="1" customHeight="1" spans="1:14">
      <c r="A29" s="13">
        <v>36</v>
      </c>
      <c r="B29" s="14" t="s">
        <v>632</v>
      </c>
      <c r="C29" s="14"/>
      <c r="D29" s="16" t="s">
        <v>3315</v>
      </c>
      <c r="E29" s="16" t="s">
        <v>3319</v>
      </c>
      <c r="F29" s="15" t="s">
        <v>3320</v>
      </c>
      <c r="G29" s="15" t="s">
        <v>3311</v>
      </c>
      <c r="H29" s="15" t="s">
        <v>3321</v>
      </c>
      <c r="I29" s="15"/>
      <c r="J29" s="23"/>
      <c r="K29" s="23"/>
      <c r="L29" s="24">
        <v>2</v>
      </c>
      <c r="M29" s="24"/>
      <c r="N29" s="24"/>
    </row>
    <row r="30" ht="43.5" hidden="1" customHeight="1" spans="1:15">
      <c r="A30" s="13">
        <v>37</v>
      </c>
      <c r="B30" s="14" t="s">
        <v>632</v>
      </c>
      <c r="C30" s="14"/>
      <c r="D30" s="16"/>
      <c r="E30" s="16"/>
      <c r="F30" s="15" t="s">
        <v>3322</v>
      </c>
      <c r="G30" s="15" t="s">
        <v>3311</v>
      </c>
      <c r="H30" s="15" t="s">
        <v>3323</v>
      </c>
      <c r="I30" s="15"/>
      <c r="J30" s="51"/>
      <c r="K30" s="51"/>
      <c r="L30" s="24">
        <v>2</v>
      </c>
      <c r="M30" s="24"/>
      <c r="N30" s="24"/>
      <c r="O30" s="22" t="s">
        <v>3257</v>
      </c>
    </row>
    <row r="31" ht="43.5" customHeight="1" spans="1:15">
      <c r="A31" s="13">
        <v>38</v>
      </c>
      <c r="B31" s="14" t="s">
        <v>56</v>
      </c>
      <c r="C31" s="14"/>
      <c r="D31" s="16" t="s">
        <v>3324</v>
      </c>
      <c r="E31" s="16" t="s">
        <v>3325</v>
      </c>
      <c r="F31" s="15" t="s">
        <v>3326</v>
      </c>
      <c r="G31" s="15" t="s">
        <v>3327</v>
      </c>
      <c r="H31" s="15" t="s">
        <v>3328</v>
      </c>
      <c r="I31" s="137" t="s">
        <v>3329</v>
      </c>
      <c r="J31" s="23"/>
      <c r="K31" s="23"/>
      <c r="L31" s="24">
        <v>2</v>
      </c>
      <c r="M31" s="24"/>
      <c r="N31" s="24"/>
      <c r="O31" s="22" t="s">
        <v>3330</v>
      </c>
    </row>
    <row r="32" s="36" customFormat="1" ht="43.5" customHeight="1" spans="1:16">
      <c r="A32" s="13">
        <v>39</v>
      </c>
      <c r="B32" s="14" t="s">
        <v>56</v>
      </c>
      <c r="C32" s="14"/>
      <c r="D32" s="16" t="s">
        <v>3331</v>
      </c>
      <c r="E32" s="16" t="s">
        <v>3332</v>
      </c>
      <c r="F32" s="15" t="s">
        <v>3333</v>
      </c>
      <c r="G32" s="15" t="s">
        <v>3327</v>
      </c>
      <c r="H32" s="15" t="s">
        <v>3334</v>
      </c>
      <c r="I32" s="137" t="s">
        <v>3335</v>
      </c>
      <c r="J32" s="23"/>
      <c r="K32" s="23"/>
      <c r="L32" s="24">
        <v>2</v>
      </c>
      <c r="M32" s="24"/>
      <c r="N32" s="24"/>
      <c r="O32" s="115"/>
      <c r="P32" s="115"/>
    </row>
    <row r="33" s="36" customFormat="1" ht="43.5" hidden="1" customHeight="1" spans="1:16">
      <c r="A33" s="13">
        <v>40</v>
      </c>
      <c r="B33" s="14" t="s">
        <v>56</v>
      </c>
      <c r="C33" s="14"/>
      <c r="D33" s="16"/>
      <c r="E33" s="16"/>
      <c r="F33" s="15" t="s">
        <v>3336</v>
      </c>
      <c r="G33" s="15" t="s">
        <v>3216</v>
      </c>
      <c r="H33" s="15" t="s">
        <v>3337</v>
      </c>
      <c r="I33" s="122"/>
      <c r="J33" s="51"/>
      <c r="K33" s="51"/>
      <c r="L33" s="24">
        <v>2</v>
      </c>
      <c r="M33" s="24"/>
      <c r="N33" s="24"/>
      <c r="O33" s="115" t="s">
        <v>3338</v>
      </c>
      <c r="P33" s="115"/>
    </row>
    <row r="34" s="36" customFormat="1" ht="43.5" hidden="1" customHeight="1" spans="1:16">
      <c r="A34" s="13">
        <v>41</v>
      </c>
      <c r="B34" s="14" t="s">
        <v>56</v>
      </c>
      <c r="C34" s="14"/>
      <c r="D34" s="16" t="s">
        <v>3339</v>
      </c>
      <c r="E34" s="16" t="s">
        <v>3340</v>
      </c>
      <c r="F34" s="15" t="s">
        <v>3341</v>
      </c>
      <c r="G34" s="15" t="s">
        <v>3216</v>
      </c>
      <c r="H34" s="15" t="s">
        <v>3342</v>
      </c>
      <c r="I34" s="122" t="s">
        <v>63</v>
      </c>
      <c r="J34" s="51"/>
      <c r="K34" s="51"/>
      <c r="L34" s="24">
        <v>2</v>
      </c>
      <c r="M34" s="24"/>
      <c r="N34" s="121" t="s">
        <v>70</v>
      </c>
      <c r="O34" s="115" t="s">
        <v>3343</v>
      </c>
      <c r="P34" s="115"/>
    </row>
    <row r="35" s="36" customFormat="1" ht="43.5" hidden="1" customHeight="1" spans="1:16">
      <c r="A35" s="13">
        <v>42</v>
      </c>
      <c r="B35" s="14" t="s">
        <v>632</v>
      </c>
      <c r="C35" s="14"/>
      <c r="D35" s="16"/>
      <c r="E35" s="16"/>
      <c r="F35" s="15" t="s">
        <v>3344</v>
      </c>
      <c r="G35" s="15" t="s">
        <v>3345</v>
      </c>
      <c r="H35" s="15" t="s">
        <v>3346</v>
      </c>
      <c r="I35" s="122"/>
      <c r="J35" s="23" t="s">
        <v>3347</v>
      </c>
      <c r="K35" s="23"/>
      <c r="L35" s="24">
        <v>2</v>
      </c>
      <c r="M35" s="24"/>
      <c r="N35" s="24"/>
      <c r="O35" s="135" t="s">
        <v>3348</v>
      </c>
      <c r="P35" s="115" t="s">
        <v>3349</v>
      </c>
    </row>
    <row r="36" s="36" customFormat="1" ht="43.5" hidden="1" customHeight="1" spans="1:16">
      <c r="A36" s="13">
        <v>43</v>
      </c>
      <c r="B36" s="74" t="s">
        <v>632</v>
      </c>
      <c r="C36" s="74"/>
      <c r="D36" s="131"/>
      <c r="E36" s="16"/>
      <c r="F36" s="15" t="s">
        <v>3350</v>
      </c>
      <c r="G36" s="15" t="s">
        <v>3307</v>
      </c>
      <c r="H36" s="15" t="s">
        <v>3256</v>
      </c>
      <c r="I36" s="15"/>
      <c r="J36" s="51"/>
      <c r="K36" s="51"/>
      <c r="L36" s="24">
        <v>2</v>
      </c>
      <c r="M36" s="24"/>
      <c r="N36" s="24"/>
      <c r="O36" s="115" t="s">
        <v>3351</v>
      </c>
      <c r="P36" s="115"/>
    </row>
    <row r="37" s="36" customFormat="1" ht="43.5" hidden="1" customHeight="1" spans="1:16">
      <c r="A37" s="13">
        <v>44</v>
      </c>
      <c r="B37" s="74" t="s">
        <v>56</v>
      </c>
      <c r="C37" s="74"/>
      <c r="D37" s="131" t="s">
        <v>3268</v>
      </c>
      <c r="E37" s="16" t="s">
        <v>3352</v>
      </c>
      <c r="F37" s="15" t="s">
        <v>3353</v>
      </c>
      <c r="G37" s="98" t="s">
        <v>3216</v>
      </c>
      <c r="H37" s="98" t="s">
        <v>3354</v>
      </c>
      <c r="I37" s="98"/>
      <c r="J37" s="138"/>
      <c r="K37" s="138"/>
      <c r="L37" s="24">
        <v>2</v>
      </c>
      <c r="M37" s="24"/>
      <c r="N37" s="24"/>
      <c r="O37" s="115"/>
      <c r="P37" s="115"/>
    </row>
    <row r="38" s="36" customFormat="1" ht="43.5" hidden="1" customHeight="1" spans="1:16">
      <c r="A38" s="13">
        <v>45</v>
      </c>
      <c r="B38" s="74" t="s">
        <v>56</v>
      </c>
      <c r="C38" s="74"/>
      <c r="D38" s="131" t="s">
        <v>3355</v>
      </c>
      <c r="E38" s="16" t="s">
        <v>3356</v>
      </c>
      <c r="F38" s="15" t="s">
        <v>3357</v>
      </c>
      <c r="G38" s="15" t="s">
        <v>3216</v>
      </c>
      <c r="H38" s="15" t="s">
        <v>3358</v>
      </c>
      <c r="I38" s="15"/>
      <c r="J38" s="23"/>
      <c r="K38" s="23"/>
      <c r="L38" s="24">
        <v>2</v>
      </c>
      <c r="M38" s="24"/>
      <c r="N38" s="24"/>
      <c r="O38" s="115"/>
      <c r="P38" s="115"/>
    </row>
    <row r="39" s="36" customFormat="1" ht="43.5" hidden="1" customHeight="1" spans="1:16">
      <c r="A39" s="13">
        <v>46</v>
      </c>
      <c r="B39" s="74" t="s">
        <v>632</v>
      </c>
      <c r="C39" s="74"/>
      <c r="D39" s="131"/>
      <c r="E39" s="16"/>
      <c r="F39" s="15" t="s">
        <v>3359</v>
      </c>
      <c r="G39" s="15" t="s">
        <v>3360</v>
      </c>
      <c r="H39" s="15" t="s">
        <v>3361</v>
      </c>
      <c r="I39" s="15"/>
      <c r="J39" s="23" t="s">
        <v>3362</v>
      </c>
      <c r="K39" s="23"/>
      <c r="L39" s="124">
        <v>2</v>
      </c>
      <c r="M39" s="124"/>
      <c r="N39" s="124"/>
      <c r="O39" s="115" t="s">
        <v>3363</v>
      </c>
      <c r="P39" s="115"/>
    </row>
    <row r="40" s="36" customFormat="1" ht="43.5" hidden="1" customHeight="1" spans="1:16">
      <c r="A40" s="13">
        <v>47</v>
      </c>
      <c r="B40" s="14" t="s">
        <v>56</v>
      </c>
      <c r="C40" s="14"/>
      <c r="D40" s="16"/>
      <c r="E40" s="16"/>
      <c r="F40" s="15" t="s">
        <v>3364</v>
      </c>
      <c r="G40" s="15" t="s">
        <v>3216</v>
      </c>
      <c r="H40" s="15" t="s">
        <v>3365</v>
      </c>
      <c r="I40" s="15" t="s">
        <v>1561</v>
      </c>
      <c r="J40" s="51"/>
      <c r="K40" s="51"/>
      <c r="L40" s="24">
        <v>2</v>
      </c>
      <c r="M40" s="24"/>
      <c r="N40" s="24"/>
      <c r="O40" s="115" t="s">
        <v>3257</v>
      </c>
      <c r="P40" s="115"/>
    </row>
    <row r="41" s="36" customFormat="1" ht="43.5" hidden="1" customHeight="1" spans="1:16">
      <c r="A41" s="13">
        <v>48</v>
      </c>
      <c r="B41" s="14" t="s">
        <v>632</v>
      </c>
      <c r="C41" s="14"/>
      <c r="D41" s="16"/>
      <c r="E41" s="16"/>
      <c r="F41" s="15" t="s">
        <v>3366</v>
      </c>
      <c r="G41" s="15" t="s">
        <v>3311</v>
      </c>
      <c r="H41" s="15" t="s">
        <v>3367</v>
      </c>
      <c r="I41" s="15" t="s">
        <v>3368</v>
      </c>
      <c r="J41" s="23" t="s">
        <v>3369</v>
      </c>
      <c r="K41" s="23"/>
      <c r="L41" s="24">
        <v>2</v>
      </c>
      <c r="M41" s="24"/>
      <c r="N41" s="24"/>
      <c r="O41" s="135" t="s">
        <v>3370</v>
      </c>
      <c r="P41" s="115" t="s">
        <v>3371</v>
      </c>
    </row>
    <row r="42" s="36" customFormat="1" ht="43.5" customHeight="1" spans="1:16">
      <c r="A42" s="13">
        <v>49</v>
      </c>
      <c r="B42" s="14" t="s">
        <v>56</v>
      </c>
      <c r="C42" s="14"/>
      <c r="D42" s="16" t="s">
        <v>3324</v>
      </c>
      <c r="E42" s="16" t="s">
        <v>3325</v>
      </c>
      <c r="F42" s="15" t="s">
        <v>3372</v>
      </c>
      <c r="G42" s="15" t="s">
        <v>3327</v>
      </c>
      <c r="H42" s="15" t="s">
        <v>3373</v>
      </c>
      <c r="I42" s="88" t="s">
        <v>3374</v>
      </c>
      <c r="J42" s="23" t="s">
        <v>3375</v>
      </c>
      <c r="K42" s="23"/>
      <c r="L42" s="24">
        <v>2</v>
      </c>
      <c r="M42" s="24"/>
      <c r="N42" s="24"/>
      <c r="O42" s="115"/>
      <c r="P42" s="115"/>
    </row>
    <row r="43" s="36" customFormat="1" ht="43.5" hidden="1" customHeight="1" spans="1:16">
      <c r="A43" s="13">
        <v>50</v>
      </c>
      <c r="B43" s="14" t="s">
        <v>56</v>
      </c>
      <c r="C43" s="14"/>
      <c r="D43" s="16" t="s">
        <v>3268</v>
      </c>
      <c r="E43" s="16" t="s">
        <v>3356</v>
      </c>
      <c r="F43" s="15" t="s">
        <v>3376</v>
      </c>
      <c r="G43" s="15" t="s">
        <v>3377</v>
      </c>
      <c r="H43" s="15" t="s">
        <v>3378</v>
      </c>
      <c r="I43" s="15"/>
      <c r="J43" s="23"/>
      <c r="K43" s="23"/>
      <c r="L43" s="24">
        <v>2</v>
      </c>
      <c r="M43" s="24"/>
      <c r="N43" s="24"/>
      <c r="O43" s="115"/>
      <c r="P43" s="115"/>
    </row>
    <row r="44" s="36" customFormat="1" ht="43.5" hidden="1" customHeight="1" spans="1:16">
      <c r="A44" s="13">
        <v>52</v>
      </c>
      <c r="B44" s="14" t="s">
        <v>56</v>
      </c>
      <c r="C44" s="14"/>
      <c r="D44" s="16" t="s">
        <v>3379</v>
      </c>
      <c r="E44" s="16" t="s">
        <v>3380</v>
      </c>
      <c r="F44" s="15" t="s">
        <v>3381</v>
      </c>
      <c r="G44" s="75" t="s">
        <v>3216</v>
      </c>
      <c r="H44" s="15" t="s">
        <v>3382</v>
      </c>
      <c r="I44" s="106" t="s">
        <v>3383</v>
      </c>
      <c r="J44" s="23"/>
      <c r="K44" s="23"/>
      <c r="L44" s="24">
        <v>2</v>
      </c>
      <c r="M44" s="24"/>
      <c r="N44" s="24"/>
      <c r="O44" s="115"/>
      <c r="P44" s="115"/>
    </row>
    <row r="45" s="36" customFormat="1" ht="43.5" hidden="1" customHeight="1" spans="1:16">
      <c r="A45" s="13">
        <v>53</v>
      </c>
      <c r="B45" s="14" t="s">
        <v>56</v>
      </c>
      <c r="C45" s="14"/>
      <c r="D45" s="16" t="s">
        <v>3324</v>
      </c>
      <c r="E45" s="16" t="s">
        <v>3384</v>
      </c>
      <c r="F45" s="15" t="s">
        <v>3385</v>
      </c>
      <c r="G45" s="15" t="s">
        <v>3216</v>
      </c>
      <c r="H45" s="15" t="s">
        <v>3386</v>
      </c>
      <c r="I45" s="15" t="s">
        <v>3387</v>
      </c>
      <c r="J45" s="23"/>
      <c r="K45" s="23"/>
      <c r="L45" s="24">
        <v>2</v>
      </c>
      <c r="M45" s="24"/>
      <c r="N45" s="121" t="s">
        <v>70</v>
      </c>
      <c r="O45" s="115"/>
      <c r="P45" s="115"/>
    </row>
    <row r="46" s="36" customFormat="1" ht="43.5" hidden="1" customHeight="1" spans="1:16">
      <c r="A46" s="13">
        <v>54</v>
      </c>
      <c r="B46" s="14" t="s">
        <v>632</v>
      </c>
      <c r="C46" s="14"/>
      <c r="D46" s="16"/>
      <c r="E46" s="16"/>
      <c r="F46" s="15" t="s">
        <v>3388</v>
      </c>
      <c r="G46" s="75" t="s">
        <v>3311</v>
      </c>
      <c r="H46" s="15" t="s">
        <v>3389</v>
      </c>
      <c r="I46" s="106" t="s">
        <v>3368</v>
      </c>
      <c r="J46" s="51"/>
      <c r="K46" s="51"/>
      <c r="L46" s="24">
        <v>2</v>
      </c>
      <c r="M46" s="24"/>
      <c r="N46" s="24"/>
      <c r="O46" s="135" t="s">
        <v>3390</v>
      </c>
      <c r="P46" s="115" t="s">
        <v>3391</v>
      </c>
    </row>
    <row r="47" s="36" customFormat="1" ht="43.5" hidden="1" customHeight="1" spans="1:17">
      <c r="A47" s="13">
        <v>55</v>
      </c>
      <c r="B47" s="14" t="s">
        <v>632</v>
      </c>
      <c r="C47" s="14"/>
      <c r="D47" s="16"/>
      <c r="E47" s="16"/>
      <c r="F47" s="15" t="s">
        <v>3392</v>
      </c>
      <c r="G47" s="75" t="s">
        <v>3311</v>
      </c>
      <c r="H47" s="15" t="s">
        <v>3393</v>
      </c>
      <c r="I47" s="106" t="s">
        <v>3329</v>
      </c>
      <c r="J47" s="51"/>
      <c r="K47" s="51"/>
      <c r="L47" s="24">
        <v>2</v>
      </c>
      <c r="M47" s="24"/>
      <c r="N47" s="24"/>
      <c r="O47" s="135" t="s">
        <v>3390</v>
      </c>
      <c r="P47" s="115" t="s">
        <v>3394</v>
      </c>
      <c r="Q47" s="36" t="s">
        <v>3395</v>
      </c>
    </row>
    <row r="48" s="36" customFormat="1" ht="43.5" hidden="1" customHeight="1" spans="1:16">
      <c r="A48" s="13">
        <v>56</v>
      </c>
      <c r="B48" s="14" t="s">
        <v>56</v>
      </c>
      <c r="C48" s="14"/>
      <c r="D48" s="16" t="s">
        <v>3396</v>
      </c>
      <c r="E48" s="16" t="s">
        <v>3397</v>
      </c>
      <c r="F48" s="15" t="s">
        <v>3398</v>
      </c>
      <c r="G48" s="75" t="s">
        <v>3295</v>
      </c>
      <c r="H48" s="15" t="s">
        <v>3399</v>
      </c>
      <c r="I48" s="95" t="s">
        <v>3202</v>
      </c>
      <c r="J48" s="23"/>
      <c r="K48" s="23"/>
      <c r="L48" s="24">
        <v>10</v>
      </c>
      <c r="M48" s="24"/>
      <c r="N48" s="52" t="s">
        <v>70</v>
      </c>
      <c r="O48" s="115"/>
      <c r="P48" s="115"/>
    </row>
    <row r="49" s="36" customFormat="1" ht="43.5" hidden="1" customHeight="1" spans="1:16">
      <c r="A49" s="13">
        <v>57</v>
      </c>
      <c r="B49" s="14" t="s">
        <v>56</v>
      </c>
      <c r="C49" s="14"/>
      <c r="D49" s="16" t="s">
        <v>3400</v>
      </c>
      <c r="E49" s="16" t="s">
        <v>3401</v>
      </c>
      <c r="F49" s="15" t="s">
        <v>3402</v>
      </c>
      <c r="G49" s="75" t="s">
        <v>3216</v>
      </c>
      <c r="H49" s="15" t="s">
        <v>3403</v>
      </c>
      <c r="I49" s="95"/>
      <c r="J49" s="23"/>
      <c r="K49" s="23"/>
      <c r="L49" s="24">
        <v>3</v>
      </c>
      <c r="M49" s="24"/>
      <c r="N49" s="52" t="s">
        <v>70</v>
      </c>
      <c r="O49" s="115"/>
      <c r="P49" s="115"/>
    </row>
    <row r="50" s="36" customFormat="1" ht="43.5" hidden="1" customHeight="1" spans="1:16">
      <c r="A50" s="13">
        <v>58</v>
      </c>
      <c r="B50" s="14" t="s">
        <v>632</v>
      </c>
      <c r="C50" s="14"/>
      <c r="D50" s="16" t="s">
        <v>3404</v>
      </c>
      <c r="E50" s="16" t="s">
        <v>3405</v>
      </c>
      <c r="F50" s="15" t="s">
        <v>3406</v>
      </c>
      <c r="G50" s="75" t="s">
        <v>3311</v>
      </c>
      <c r="H50" s="15" t="s">
        <v>3407</v>
      </c>
      <c r="I50" s="95" t="s">
        <v>3387</v>
      </c>
      <c r="J50" s="23"/>
      <c r="K50" s="23"/>
      <c r="L50" s="24">
        <v>2</v>
      </c>
      <c r="M50" s="24"/>
      <c r="N50" s="24"/>
      <c r="O50" s="115"/>
      <c r="P50" s="115"/>
    </row>
    <row r="51" s="36" customFormat="1" ht="43.5" hidden="1" customHeight="1" spans="1:16">
      <c r="A51" s="13">
        <v>59</v>
      </c>
      <c r="B51" s="14" t="s">
        <v>632</v>
      </c>
      <c r="C51" s="14"/>
      <c r="D51" s="16" t="s">
        <v>3408</v>
      </c>
      <c r="E51" s="16" t="s">
        <v>3409</v>
      </c>
      <c r="F51" s="15" t="s">
        <v>3410</v>
      </c>
      <c r="G51" s="75" t="s">
        <v>3311</v>
      </c>
      <c r="H51" s="15" t="s">
        <v>3411</v>
      </c>
      <c r="I51" s="136" t="s">
        <v>3412</v>
      </c>
      <c r="J51" s="23"/>
      <c r="K51" s="23"/>
      <c r="L51" s="24">
        <v>3</v>
      </c>
      <c r="M51" s="24"/>
      <c r="N51" s="67" t="s">
        <v>70</v>
      </c>
      <c r="O51" s="115"/>
      <c r="P51" s="115"/>
    </row>
    <row r="52" s="36" customFormat="1" ht="43.5" hidden="1" customHeight="1" spans="1:16">
      <c r="A52" s="13">
        <v>60</v>
      </c>
      <c r="B52" s="14" t="s">
        <v>56</v>
      </c>
      <c r="C52" s="14"/>
      <c r="D52" s="16" t="s">
        <v>3239</v>
      </c>
      <c r="E52" s="16" t="s">
        <v>3413</v>
      </c>
      <c r="F52" s="15" t="s">
        <v>3414</v>
      </c>
      <c r="G52" s="75" t="s">
        <v>3216</v>
      </c>
      <c r="H52" s="15" t="s">
        <v>3415</v>
      </c>
      <c r="I52" s="136"/>
      <c r="J52" s="23"/>
      <c r="K52" s="23"/>
      <c r="L52" s="24">
        <v>2</v>
      </c>
      <c r="M52" s="24"/>
      <c r="N52" s="24"/>
      <c r="O52" s="115"/>
      <c r="P52" s="115"/>
    </row>
    <row r="53" s="36" customFormat="1" ht="43.5" hidden="1" customHeight="1" spans="1:16">
      <c r="A53" s="13">
        <v>61</v>
      </c>
      <c r="B53" s="14" t="s">
        <v>632</v>
      </c>
      <c r="C53" s="14"/>
      <c r="D53" s="16" t="s">
        <v>3416</v>
      </c>
      <c r="E53" s="16" t="s">
        <v>3384</v>
      </c>
      <c r="F53" s="15" t="s">
        <v>3417</v>
      </c>
      <c r="G53" s="75" t="s">
        <v>3311</v>
      </c>
      <c r="H53" s="15" t="s">
        <v>3418</v>
      </c>
      <c r="I53" s="95" t="s">
        <v>3387</v>
      </c>
      <c r="J53" s="23"/>
      <c r="K53" s="23"/>
      <c r="L53" s="24">
        <v>2</v>
      </c>
      <c r="M53" s="24"/>
      <c r="N53" s="24"/>
      <c r="O53" s="115"/>
      <c r="P53" s="115"/>
    </row>
    <row r="54" s="36" customFormat="1" ht="43.5" hidden="1" customHeight="1" spans="1:16">
      <c r="A54" s="13">
        <v>62</v>
      </c>
      <c r="B54" s="14" t="s">
        <v>56</v>
      </c>
      <c r="C54" s="14"/>
      <c r="D54" s="16" t="s">
        <v>3239</v>
      </c>
      <c r="E54" s="16" t="s">
        <v>3419</v>
      </c>
      <c r="F54" s="15" t="s">
        <v>3420</v>
      </c>
      <c r="G54" s="15" t="s">
        <v>3421</v>
      </c>
      <c r="H54" s="15" t="s">
        <v>3422</v>
      </c>
      <c r="I54" s="15"/>
      <c r="J54" s="23"/>
      <c r="K54" s="23"/>
      <c r="L54" s="24">
        <v>2</v>
      </c>
      <c r="M54" s="24"/>
      <c r="N54" s="24"/>
      <c r="O54" s="115"/>
      <c r="P54" s="115"/>
    </row>
    <row r="55" s="36" customFormat="1" ht="43.5" hidden="1" customHeight="1" spans="1:16">
      <c r="A55" s="13">
        <v>63</v>
      </c>
      <c r="B55" s="14" t="s">
        <v>56</v>
      </c>
      <c r="C55" s="14"/>
      <c r="D55" s="16" t="s">
        <v>587</v>
      </c>
      <c r="E55" s="16" t="s">
        <v>3423</v>
      </c>
      <c r="F55" s="15" t="s">
        <v>3424</v>
      </c>
      <c r="G55" s="15" t="s">
        <v>3425</v>
      </c>
      <c r="H55" s="15" t="s">
        <v>3426</v>
      </c>
      <c r="I55" s="15" t="s">
        <v>3427</v>
      </c>
      <c r="J55" s="23"/>
      <c r="K55" s="23"/>
      <c r="L55" s="24">
        <v>2</v>
      </c>
      <c r="M55" s="24"/>
      <c r="N55" s="52" t="s">
        <v>70</v>
      </c>
      <c r="O55" s="115"/>
      <c r="P55" s="115"/>
    </row>
    <row r="56" s="36" customFormat="1" ht="43.5" hidden="1" customHeight="1" spans="1:16">
      <c r="A56" s="13">
        <v>64</v>
      </c>
      <c r="B56" s="14" t="s">
        <v>632</v>
      </c>
      <c r="C56" s="14"/>
      <c r="D56" s="16" t="s">
        <v>3428</v>
      </c>
      <c r="E56" s="16" t="s">
        <v>3429</v>
      </c>
      <c r="F56" s="15" t="s">
        <v>3430</v>
      </c>
      <c r="G56" s="15" t="s">
        <v>3311</v>
      </c>
      <c r="H56" s="15" t="s">
        <v>3431</v>
      </c>
      <c r="I56" s="15" t="s">
        <v>3387</v>
      </c>
      <c r="J56" s="88"/>
      <c r="K56" s="88"/>
      <c r="L56" s="24">
        <v>3</v>
      </c>
      <c r="M56" s="24"/>
      <c r="N56" s="24"/>
      <c r="O56" s="115"/>
      <c r="P56" s="115"/>
    </row>
    <row r="57" s="36" customFormat="1" ht="43.5" hidden="1" customHeight="1" spans="1:16">
      <c r="A57" s="13">
        <v>65</v>
      </c>
      <c r="B57" s="14" t="s">
        <v>632</v>
      </c>
      <c r="C57" s="14"/>
      <c r="D57" s="16"/>
      <c r="E57" s="16"/>
      <c r="F57" s="15" t="s">
        <v>3432</v>
      </c>
      <c r="G57" s="15" t="s">
        <v>3311</v>
      </c>
      <c r="H57" s="15" t="s">
        <v>3433</v>
      </c>
      <c r="I57" s="15" t="s">
        <v>3387</v>
      </c>
      <c r="J57" s="23"/>
      <c r="K57" s="23"/>
      <c r="L57" s="24">
        <v>2</v>
      </c>
      <c r="M57" s="24"/>
      <c r="N57" s="24"/>
      <c r="O57" s="115" t="s">
        <v>3434</v>
      </c>
      <c r="P57" s="115" t="s">
        <v>3435</v>
      </c>
    </row>
    <row r="58" s="36" customFormat="1" ht="43.5" hidden="1" customHeight="1" spans="1:16">
      <c r="A58" s="13">
        <v>66</v>
      </c>
      <c r="B58" s="14" t="s">
        <v>632</v>
      </c>
      <c r="C58" s="14"/>
      <c r="D58" s="16"/>
      <c r="E58" s="16"/>
      <c r="F58" s="15" t="s">
        <v>3436</v>
      </c>
      <c r="G58" s="75" t="s">
        <v>3345</v>
      </c>
      <c r="H58" s="15" t="s">
        <v>3437</v>
      </c>
      <c r="I58" s="95" t="s">
        <v>3329</v>
      </c>
      <c r="J58" s="23"/>
      <c r="K58" s="23"/>
      <c r="L58" s="24">
        <v>20</v>
      </c>
      <c r="M58" s="24"/>
      <c r="N58" s="52" t="s">
        <v>70</v>
      </c>
      <c r="O58" s="115" t="s">
        <v>3438</v>
      </c>
      <c r="P58" s="139" t="s">
        <v>3439</v>
      </c>
    </row>
    <row r="59" s="36" customFormat="1" ht="43.5" hidden="1" customHeight="1" spans="1:16">
      <c r="A59" s="13">
        <v>67</v>
      </c>
      <c r="B59" s="14" t="s">
        <v>632</v>
      </c>
      <c r="C59" s="14"/>
      <c r="D59" s="16" t="s">
        <v>3440</v>
      </c>
      <c r="E59" s="16" t="s">
        <v>3332</v>
      </c>
      <c r="F59" s="15" t="s">
        <v>3441</v>
      </c>
      <c r="G59" s="75" t="s">
        <v>3311</v>
      </c>
      <c r="H59" s="15" t="s">
        <v>3442</v>
      </c>
      <c r="I59" s="95"/>
      <c r="J59" s="23"/>
      <c r="K59" s="23"/>
      <c r="L59" s="24">
        <v>2</v>
      </c>
      <c r="M59" s="24"/>
      <c r="N59" s="24"/>
      <c r="O59" s="115"/>
      <c r="P59" s="115"/>
    </row>
    <row r="60" s="36" customFormat="1" ht="43.5" hidden="1" customHeight="1" spans="1:16">
      <c r="A60" s="13">
        <v>68</v>
      </c>
      <c r="B60" s="14" t="s">
        <v>632</v>
      </c>
      <c r="C60" s="14"/>
      <c r="D60" s="16" t="s">
        <v>3440</v>
      </c>
      <c r="E60" s="16" t="s">
        <v>3332</v>
      </c>
      <c r="F60" s="15" t="s">
        <v>3443</v>
      </c>
      <c r="G60" s="75" t="s">
        <v>3311</v>
      </c>
      <c r="H60" s="15" t="s">
        <v>3444</v>
      </c>
      <c r="I60" s="95"/>
      <c r="J60" s="23"/>
      <c r="K60" s="23"/>
      <c r="L60" s="24">
        <v>4</v>
      </c>
      <c r="M60" s="24"/>
      <c r="N60" s="24"/>
      <c r="O60" s="115"/>
      <c r="P60" s="115"/>
    </row>
    <row r="61" s="36" customFormat="1" ht="43.5" hidden="1" customHeight="1" spans="1:16">
      <c r="A61" s="13">
        <v>69</v>
      </c>
      <c r="B61" s="14" t="s">
        <v>56</v>
      </c>
      <c r="C61" s="14"/>
      <c r="D61" s="16" t="s">
        <v>3239</v>
      </c>
      <c r="E61" s="16" t="s">
        <v>3445</v>
      </c>
      <c r="F61" s="15" t="s">
        <v>3446</v>
      </c>
      <c r="G61" s="75" t="s">
        <v>3216</v>
      </c>
      <c r="H61" s="15" t="s">
        <v>3447</v>
      </c>
      <c r="I61" s="95" t="s">
        <v>3448</v>
      </c>
      <c r="J61" s="23" t="s">
        <v>3449</v>
      </c>
      <c r="K61" s="23"/>
      <c r="L61" s="24">
        <v>2</v>
      </c>
      <c r="M61" s="24"/>
      <c r="N61" s="24"/>
      <c r="O61" s="115"/>
      <c r="P61" s="115"/>
    </row>
    <row r="62" s="36" customFormat="1" ht="43.5" hidden="1" customHeight="1" spans="1:16">
      <c r="A62" s="13">
        <v>70</v>
      </c>
      <c r="B62" s="14" t="s">
        <v>632</v>
      </c>
      <c r="C62" s="14"/>
      <c r="D62" s="16" t="s">
        <v>3408</v>
      </c>
      <c r="E62" s="16" t="s">
        <v>3450</v>
      </c>
      <c r="F62" s="15" t="s">
        <v>3451</v>
      </c>
      <c r="G62" s="75" t="s">
        <v>3311</v>
      </c>
      <c r="H62" s="15" t="s">
        <v>3452</v>
      </c>
      <c r="I62" s="95" t="s">
        <v>3329</v>
      </c>
      <c r="J62" s="23"/>
      <c r="K62" s="23"/>
      <c r="L62" s="24">
        <v>3</v>
      </c>
      <c r="M62" s="24"/>
      <c r="N62" s="52" t="s">
        <v>70</v>
      </c>
      <c r="O62" s="115" t="s">
        <v>3453</v>
      </c>
      <c r="P62" s="115"/>
    </row>
    <row r="63" s="36" customFormat="1" ht="43.5" hidden="1" customHeight="1" spans="1:16">
      <c r="A63" s="13">
        <v>71</v>
      </c>
      <c r="B63" s="14" t="s">
        <v>56</v>
      </c>
      <c r="C63" s="14"/>
      <c r="D63" s="16" t="s">
        <v>3239</v>
      </c>
      <c r="E63" s="16" t="s">
        <v>3454</v>
      </c>
      <c r="F63" s="15" t="s">
        <v>3455</v>
      </c>
      <c r="G63" s="75" t="s">
        <v>3216</v>
      </c>
      <c r="H63" s="15" t="s">
        <v>3456</v>
      </c>
      <c r="I63" s="95" t="s">
        <v>3457</v>
      </c>
      <c r="J63" s="23"/>
      <c r="K63" s="23"/>
      <c r="L63" s="24">
        <v>2</v>
      </c>
      <c r="M63" s="24"/>
      <c r="N63" s="24"/>
      <c r="O63" s="115"/>
      <c r="P63" s="115"/>
    </row>
    <row r="64" s="36" customFormat="1" ht="43.5" hidden="1" customHeight="1" spans="1:16">
      <c r="A64" s="13">
        <v>72</v>
      </c>
      <c r="B64" s="14" t="s">
        <v>56</v>
      </c>
      <c r="C64" s="14"/>
      <c r="D64" s="16" t="s">
        <v>587</v>
      </c>
      <c r="E64" s="132" t="s">
        <v>3458</v>
      </c>
      <c r="F64" s="15" t="s">
        <v>3459</v>
      </c>
      <c r="G64" s="75" t="s">
        <v>3425</v>
      </c>
      <c r="H64" s="15" t="s">
        <v>3460</v>
      </c>
      <c r="I64" s="78" t="s">
        <v>3461</v>
      </c>
      <c r="J64" s="23"/>
      <c r="K64" s="23"/>
      <c r="L64" s="24">
        <v>2</v>
      </c>
      <c r="M64" s="24"/>
      <c r="N64" s="52" t="s">
        <v>70</v>
      </c>
      <c r="O64" s="115"/>
      <c r="P64" s="115"/>
    </row>
    <row r="65" ht="43.5" hidden="1" customHeight="1" spans="1:16">
      <c r="A65" s="13">
        <v>73</v>
      </c>
      <c r="B65" s="14" t="s">
        <v>632</v>
      </c>
      <c r="C65" s="14"/>
      <c r="D65" s="16" t="s">
        <v>3462</v>
      </c>
      <c r="E65" s="16" t="s">
        <v>3463</v>
      </c>
      <c r="F65" s="15" t="s">
        <v>3464</v>
      </c>
      <c r="G65" s="75" t="s">
        <v>3465</v>
      </c>
      <c r="H65" s="15" t="s">
        <v>3466</v>
      </c>
      <c r="I65" s="95" t="s">
        <v>3467</v>
      </c>
      <c r="J65" s="23"/>
      <c r="K65" s="23"/>
      <c r="L65" s="24">
        <v>2</v>
      </c>
      <c r="M65" s="24"/>
      <c r="N65" s="24" t="s">
        <v>70</v>
      </c>
      <c r="O65" s="79" t="s">
        <v>682</v>
      </c>
      <c r="P65" s="79" t="s">
        <v>683</v>
      </c>
    </row>
    <row r="66" ht="43.5" hidden="1" customHeight="1" spans="1:16">
      <c r="A66" s="13">
        <v>74</v>
      </c>
      <c r="B66" s="14" t="s">
        <v>56</v>
      </c>
      <c r="C66" s="14"/>
      <c r="D66" s="16" t="s">
        <v>3239</v>
      </c>
      <c r="E66" s="16" t="s">
        <v>3468</v>
      </c>
      <c r="F66" s="15" t="s">
        <v>3469</v>
      </c>
      <c r="G66" s="75" t="s">
        <v>3290</v>
      </c>
      <c r="H66" s="15" t="s">
        <v>3470</v>
      </c>
      <c r="I66" s="95" t="s">
        <v>3471</v>
      </c>
      <c r="J66" s="23"/>
      <c r="K66" s="23"/>
      <c r="L66" s="24">
        <v>2</v>
      </c>
      <c r="M66" s="24"/>
      <c r="N66" s="67" t="s">
        <v>70</v>
      </c>
      <c r="O66" s="79" t="s">
        <v>176</v>
      </c>
      <c r="P66" s="79"/>
    </row>
    <row r="67" ht="43.5" hidden="1" customHeight="1" spans="1:16">
      <c r="A67" s="13">
        <v>75</v>
      </c>
      <c r="B67" s="14" t="s">
        <v>56</v>
      </c>
      <c r="C67" s="14"/>
      <c r="D67" s="16" t="s">
        <v>3472</v>
      </c>
      <c r="E67" s="16" t="s">
        <v>3473</v>
      </c>
      <c r="F67" s="15" t="s">
        <v>3474</v>
      </c>
      <c r="G67" s="75" t="s">
        <v>3425</v>
      </c>
      <c r="H67" s="15" t="s">
        <v>3475</v>
      </c>
      <c r="I67" s="95" t="s">
        <v>3476</v>
      </c>
      <c r="J67" s="23"/>
      <c r="K67" s="23"/>
      <c r="L67" s="24">
        <v>2</v>
      </c>
      <c r="M67" s="24"/>
      <c r="N67" s="67" t="s">
        <v>70</v>
      </c>
      <c r="O67" s="79" t="s">
        <v>176</v>
      </c>
      <c r="P67" s="79"/>
    </row>
    <row r="68" ht="43.5" hidden="1" customHeight="1" spans="1:16">
      <c r="A68" s="13">
        <v>76</v>
      </c>
      <c r="B68" s="14" t="s">
        <v>632</v>
      </c>
      <c r="C68" s="14"/>
      <c r="D68" s="16" t="s">
        <v>3477</v>
      </c>
      <c r="E68" s="16" t="s">
        <v>3477</v>
      </c>
      <c r="F68" s="15" t="s">
        <v>3478</v>
      </c>
      <c r="G68" s="75" t="s">
        <v>3479</v>
      </c>
      <c r="H68" s="15" t="s">
        <v>3480</v>
      </c>
      <c r="I68" s="95" t="s">
        <v>3481</v>
      </c>
      <c r="J68" s="23"/>
      <c r="K68" s="23"/>
      <c r="L68" s="24">
        <v>2</v>
      </c>
      <c r="M68" s="24"/>
      <c r="N68" s="24" t="s">
        <v>70</v>
      </c>
      <c r="O68" s="79" t="s">
        <v>176</v>
      </c>
      <c r="P68" s="79"/>
    </row>
    <row r="69" ht="43.5" hidden="1" customHeight="1" spans="1:16">
      <c r="A69" s="13">
        <v>77</v>
      </c>
      <c r="B69" s="14" t="s">
        <v>632</v>
      </c>
      <c r="C69" s="14"/>
      <c r="D69" s="16"/>
      <c r="E69" s="16"/>
      <c r="F69" s="15" t="s">
        <v>3482</v>
      </c>
      <c r="G69" s="75" t="s">
        <v>3311</v>
      </c>
      <c r="H69" s="15" t="s">
        <v>3483</v>
      </c>
      <c r="I69" s="95" t="s">
        <v>3368</v>
      </c>
      <c r="J69" s="23"/>
      <c r="K69" s="23"/>
      <c r="L69" s="24">
        <v>2</v>
      </c>
      <c r="M69" s="24"/>
      <c r="N69" s="24" t="s">
        <v>70</v>
      </c>
      <c r="O69" s="79" t="s">
        <v>3484</v>
      </c>
      <c r="P69" s="79"/>
    </row>
    <row r="70" ht="43.5" hidden="1" customHeight="1" spans="1:16">
      <c r="A70" s="13">
        <v>78</v>
      </c>
      <c r="B70" s="14" t="s">
        <v>632</v>
      </c>
      <c r="C70" s="14"/>
      <c r="D70" s="16"/>
      <c r="E70" s="16"/>
      <c r="F70" s="15" t="s">
        <v>3485</v>
      </c>
      <c r="G70" s="75" t="s">
        <v>3311</v>
      </c>
      <c r="H70" s="15" t="s">
        <v>3486</v>
      </c>
      <c r="I70" s="95" t="s">
        <v>3368</v>
      </c>
      <c r="J70" s="23"/>
      <c r="K70" s="23"/>
      <c r="L70" s="24">
        <v>4</v>
      </c>
      <c r="M70" s="24"/>
      <c r="N70" s="24" t="s">
        <v>70</v>
      </c>
      <c r="O70" s="79" t="s">
        <v>3484</v>
      </c>
      <c r="P70" s="79"/>
    </row>
    <row r="71" ht="43.5" hidden="1" customHeight="1" spans="1:16">
      <c r="A71" s="13">
        <v>79</v>
      </c>
      <c r="B71" s="14" t="s">
        <v>56</v>
      </c>
      <c r="C71" s="14"/>
      <c r="D71" s="16" t="s">
        <v>3239</v>
      </c>
      <c r="E71" s="16" t="s">
        <v>3487</v>
      </c>
      <c r="F71" s="15" t="s">
        <v>3488</v>
      </c>
      <c r="G71" s="75" t="s">
        <v>3489</v>
      </c>
      <c r="H71" s="15" t="s">
        <v>3490</v>
      </c>
      <c r="I71" s="95" t="s">
        <v>3491</v>
      </c>
      <c r="J71" s="23"/>
      <c r="K71" s="23"/>
      <c r="L71" s="24">
        <v>4</v>
      </c>
      <c r="M71" s="24"/>
      <c r="N71" s="24" t="s">
        <v>70</v>
      </c>
      <c r="O71" s="79" t="s">
        <v>1148</v>
      </c>
      <c r="P71" s="79"/>
    </row>
    <row r="72" ht="43.5" hidden="1" customHeight="1" spans="1:16">
      <c r="A72" s="13">
        <v>80</v>
      </c>
      <c r="B72" s="14" t="s">
        <v>632</v>
      </c>
      <c r="C72" s="14"/>
      <c r="D72" s="16" t="s">
        <v>3492</v>
      </c>
      <c r="E72" s="16" t="s">
        <v>3493</v>
      </c>
      <c r="F72" s="15" t="s">
        <v>3494</v>
      </c>
      <c r="G72" s="75" t="s">
        <v>3495</v>
      </c>
      <c r="H72" s="15" t="s">
        <v>3496</v>
      </c>
      <c r="I72" s="95" t="s">
        <v>3497</v>
      </c>
      <c r="J72" s="23"/>
      <c r="K72" s="23"/>
      <c r="L72" s="24">
        <v>20</v>
      </c>
      <c r="M72" s="24"/>
      <c r="N72" s="24" t="s">
        <v>70</v>
      </c>
      <c r="O72" s="79" t="s">
        <v>1148</v>
      </c>
      <c r="P72" s="79"/>
    </row>
    <row r="73" ht="43.5" hidden="1" customHeight="1" spans="1:16">
      <c r="A73" s="13">
        <v>81</v>
      </c>
      <c r="B73" s="14" t="s">
        <v>632</v>
      </c>
      <c r="C73" s="14"/>
      <c r="D73" s="16"/>
      <c r="E73" s="16"/>
      <c r="F73" s="15" t="s">
        <v>3498</v>
      </c>
      <c r="G73" s="75" t="s">
        <v>3311</v>
      </c>
      <c r="H73" s="15" t="s">
        <v>3499</v>
      </c>
      <c r="I73" s="95" t="s">
        <v>3412</v>
      </c>
      <c r="J73" s="23"/>
      <c r="K73" s="23"/>
      <c r="L73" s="24">
        <v>2</v>
      </c>
      <c r="M73" s="24"/>
      <c r="N73" s="67" t="s">
        <v>70</v>
      </c>
      <c r="O73" s="22" t="s">
        <v>2655</v>
      </c>
      <c r="P73" s="79"/>
    </row>
    <row r="74" ht="43.5" customHeight="1" spans="1:16">
      <c r="A74" s="13">
        <v>82</v>
      </c>
      <c r="B74" s="14" t="s">
        <v>56</v>
      </c>
      <c r="C74" s="14"/>
      <c r="D74" s="361" t="s">
        <v>3500</v>
      </c>
      <c r="E74" s="16" t="s">
        <v>3501</v>
      </c>
      <c r="F74" s="15" t="s">
        <v>3502</v>
      </c>
      <c r="G74" s="75" t="s">
        <v>3327</v>
      </c>
      <c r="H74" s="15" t="s">
        <v>3503</v>
      </c>
      <c r="I74" s="95" t="s">
        <v>3504</v>
      </c>
      <c r="J74" s="23"/>
      <c r="K74" s="23"/>
      <c r="L74" s="24">
        <v>2</v>
      </c>
      <c r="M74" s="24"/>
      <c r="N74" s="67" t="s">
        <v>70</v>
      </c>
      <c r="O74" s="22" t="s">
        <v>2655</v>
      </c>
      <c r="P74" s="79" t="s">
        <v>3505</v>
      </c>
    </row>
    <row r="75" ht="43.5" customHeight="1" spans="1:16">
      <c r="A75" s="13">
        <v>83</v>
      </c>
      <c r="B75" s="14" t="s">
        <v>56</v>
      </c>
      <c r="C75" s="14"/>
      <c r="D75" s="361" t="s">
        <v>3500</v>
      </c>
      <c r="E75" s="16" t="s">
        <v>3506</v>
      </c>
      <c r="F75" s="15" t="s">
        <v>3507</v>
      </c>
      <c r="G75" s="75" t="s">
        <v>3327</v>
      </c>
      <c r="H75" s="122" t="s">
        <v>3508</v>
      </c>
      <c r="I75" s="141" t="s">
        <v>3329</v>
      </c>
      <c r="J75" s="23"/>
      <c r="K75" s="23"/>
      <c r="L75" s="24">
        <v>2</v>
      </c>
      <c r="M75" s="24"/>
      <c r="N75" s="67" t="s">
        <v>70</v>
      </c>
      <c r="O75" s="22" t="s">
        <v>2655</v>
      </c>
      <c r="P75" s="79" t="s">
        <v>3509</v>
      </c>
    </row>
    <row r="76" ht="43.5" hidden="1" customHeight="1" spans="1:16">
      <c r="A76" s="13">
        <v>84</v>
      </c>
      <c r="B76" s="14" t="s">
        <v>632</v>
      </c>
      <c r="C76" s="14"/>
      <c r="D76" s="16"/>
      <c r="E76" s="16"/>
      <c r="F76" s="15" t="s">
        <v>3510</v>
      </c>
      <c r="G76" s="75" t="s">
        <v>3495</v>
      </c>
      <c r="H76" s="122" t="s">
        <v>3511</v>
      </c>
      <c r="I76" s="141" t="s">
        <v>3329</v>
      </c>
      <c r="J76" s="23"/>
      <c r="K76" s="23"/>
      <c r="L76" s="24"/>
      <c r="M76" s="24"/>
      <c r="N76" s="67" t="s">
        <v>70</v>
      </c>
      <c r="P76" s="79" t="s">
        <v>3509</v>
      </c>
    </row>
    <row r="77" ht="43.5" hidden="1" customHeight="1" spans="1:16">
      <c r="A77" s="13">
        <v>85</v>
      </c>
      <c r="B77" s="14" t="s">
        <v>632</v>
      </c>
      <c r="C77" s="14"/>
      <c r="D77" s="16"/>
      <c r="E77" s="16"/>
      <c r="F77" s="15" t="s">
        <v>3512</v>
      </c>
      <c r="G77" s="75" t="s">
        <v>3513</v>
      </c>
      <c r="H77" s="15" t="s">
        <v>3514</v>
      </c>
      <c r="I77" s="95" t="s">
        <v>3412</v>
      </c>
      <c r="J77" s="23"/>
      <c r="K77" s="23"/>
      <c r="L77" s="24"/>
      <c r="M77" s="24"/>
      <c r="N77" s="24"/>
      <c r="O77" s="22" t="s">
        <v>3515</v>
      </c>
      <c r="P77" s="79"/>
    </row>
    <row r="78" ht="43.5" hidden="1" customHeight="1" spans="1:16">
      <c r="A78" s="13">
        <v>86</v>
      </c>
      <c r="B78" s="14" t="s">
        <v>56</v>
      </c>
      <c r="C78" s="14"/>
      <c r="D78" s="16"/>
      <c r="E78" s="16"/>
      <c r="F78" s="15" t="s">
        <v>3516</v>
      </c>
      <c r="G78" s="75" t="s">
        <v>3425</v>
      </c>
      <c r="H78" s="15" t="s">
        <v>3517</v>
      </c>
      <c r="I78" s="95" t="s">
        <v>3518</v>
      </c>
      <c r="J78" s="23"/>
      <c r="K78" s="23"/>
      <c r="L78" s="24"/>
      <c r="M78" s="24"/>
      <c r="N78" s="52" t="s">
        <v>70</v>
      </c>
      <c r="O78" s="22" t="s">
        <v>3515</v>
      </c>
      <c r="P78" s="79"/>
    </row>
    <row r="79" ht="43.5" hidden="1" customHeight="1" spans="1:16">
      <c r="A79" s="13">
        <v>87</v>
      </c>
      <c r="B79" s="14" t="s">
        <v>632</v>
      </c>
      <c r="C79" s="82"/>
      <c r="D79" s="140"/>
      <c r="E79" s="140" t="s">
        <v>3408</v>
      </c>
      <c r="F79" s="15" t="s">
        <v>3519</v>
      </c>
      <c r="G79" s="104" t="s">
        <v>3311</v>
      </c>
      <c r="H79" s="83" t="s">
        <v>3520</v>
      </c>
      <c r="I79" s="142" t="s">
        <v>3521</v>
      </c>
      <c r="J79" s="91"/>
      <c r="K79" s="91"/>
      <c r="L79" s="90"/>
      <c r="M79" s="90"/>
      <c r="N79" s="24" t="s">
        <v>70</v>
      </c>
      <c r="O79" s="22" t="s">
        <v>3522</v>
      </c>
      <c r="P79" s="79"/>
    </row>
    <row r="80" ht="43.5" hidden="1" customHeight="1" spans="1:16">
      <c r="A80" s="13">
        <v>88</v>
      </c>
      <c r="B80" s="14" t="s">
        <v>632</v>
      </c>
      <c r="C80" s="82"/>
      <c r="D80" s="140"/>
      <c r="E80" s="140"/>
      <c r="F80" s="15" t="s">
        <v>3523</v>
      </c>
      <c r="G80" s="104" t="s">
        <v>3311</v>
      </c>
      <c r="H80" s="83" t="s">
        <v>3524</v>
      </c>
      <c r="I80" s="142" t="s">
        <v>3412</v>
      </c>
      <c r="J80" s="91"/>
      <c r="K80" s="91"/>
      <c r="L80" s="90">
        <v>2</v>
      </c>
      <c r="M80" s="90"/>
      <c r="N80" s="52" t="s">
        <v>70</v>
      </c>
      <c r="P80" s="79"/>
    </row>
    <row r="81" ht="43.5" hidden="1" customHeight="1" spans="1:16">
      <c r="A81" s="13">
        <v>89</v>
      </c>
      <c r="B81" s="14" t="s">
        <v>56</v>
      </c>
      <c r="C81" s="82"/>
      <c r="D81" s="362" t="s">
        <v>3525</v>
      </c>
      <c r="E81" s="140" t="s">
        <v>3526</v>
      </c>
      <c r="F81" s="15" t="s">
        <v>3527</v>
      </c>
      <c r="G81" s="104" t="s">
        <v>3295</v>
      </c>
      <c r="H81" s="83" t="s">
        <v>3528</v>
      </c>
      <c r="I81" s="142" t="s">
        <v>3202</v>
      </c>
      <c r="J81" s="91"/>
      <c r="K81" s="91"/>
      <c r="L81" s="90" t="s">
        <v>2795</v>
      </c>
      <c r="M81" s="90"/>
      <c r="N81" s="52" t="s">
        <v>70</v>
      </c>
      <c r="O81" s="22" t="s">
        <v>2827</v>
      </c>
      <c r="P81" s="79"/>
    </row>
    <row r="82" ht="43.5" hidden="1" customHeight="1" spans="1:16">
      <c r="A82" s="13">
        <v>90</v>
      </c>
      <c r="B82" s="14" t="s">
        <v>56</v>
      </c>
      <c r="C82" s="82"/>
      <c r="D82" s="362" t="s">
        <v>3529</v>
      </c>
      <c r="E82" s="140" t="s">
        <v>3530</v>
      </c>
      <c r="F82" s="15" t="s">
        <v>3531</v>
      </c>
      <c r="G82" s="104" t="s">
        <v>3532</v>
      </c>
      <c r="H82" s="83" t="s">
        <v>3533</v>
      </c>
      <c r="I82" s="142" t="s">
        <v>3218</v>
      </c>
      <c r="J82" s="91"/>
      <c r="K82" s="91"/>
      <c r="L82" s="90">
        <v>4</v>
      </c>
      <c r="M82" s="90" t="s">
        <v>3534</v>
      </c>
      <c r="N82" s="52" t="s">
        <v>70</v>
      </c>
      <c r="P82" s="79"/>
    </row>
    <row r="83" ht="43.5" hidden="1" customHeight="1" spans="1:16">
      <c r="A83" s="13">
        <v>91</v>
      </c>
      <c r="B83" s="14" t="s">
        <v>56</v>
      </c>
      <c r="C83" s="82"/>
      <c r="D83" s="362" t="s">
        <v>3535</v>
      </c>
      <c r="E83" s="140" t="s">
        <v>3536</v>
      </c>
      <c r="F83" s="15" t="s">
        <v>3537</v>
      </c>
      <c r="G83" s="104" t="s">
        <v>3532</v>
      </c>
      <c r="H83" s="83" t="s">
        <v>3538</v>
      </c>
      <c r="I83" s="142" t="s">
        <v>3539</v>
      </c>
      <c r="J83" s="91"/>
      <c r="K83" s="91"/>
      <c r="L83" s="90">
        <v>2</v>
      </c>
      <c r="M83" s="90"/>
      <c r="N83" s="52" t="s">
        <v>70</v>
      </c>
      <c r="O83" s="22" t="s">
        <v>630</v>
      </c>
      <c r="P83" s="79"/>
    </row>
    <row r="84" ht="43.5" hidden="1" customHeight="1" spans="1:16">
      <c r="A84" s="13">
        <v>92</v>
      </c>
      <c r="B84" s="14" t="s">
        <v>56</v>
      </c>
      <c r="C84" s="82"/>
      <c r="D84" s="362" t="s">
        <v>3540</v>
      </c>
      <c r="E84" s="140" t="s">
        <v>3541</v>
      </c>
      <c r="F84" s="15" t="s">
        <v>3542</v>
      </c>
      <c r="G84" s="104" t="s">
        <v>3532</v>
      </c>
      <c r="H84" s="83" t="s">
        <v>3543</v>
      </c>
      <c r="I84" s="142" t="s">
        <v>3544</v>
      </c>
      <c r="J84" s="91"/>
      <c r="K84" s="91"/>
      <c r="L84" s="90">
        <v>2</v>
      </c>
      <c r="M84" s="90"/>
      <c r="N84" s="52" t="s">
        <v>70</v>
      </c>
      <c r="O84" s="22" t="s">
        <v>630</v>
      </c>
      <c r="P84" s="79"/>
    </row>
    <row r="85" ht="43.5" hidden="1" customHeight="1" spans="1:16">
      <c r="A85" s="13">
        <v>93</v>
      </c>
      <c r="B85" s="14" t="s">
        <v>56</v>
      </c>
      <c r="C85" s="82"/>
      <c r="D85" s="362" t="s">
        <v>3545</v>
      </c>
      <c r="E85" s="140" t="s">
        <v>3546</v>
      </c>
      <c r="F85" s="15" t="s">
        <v>3547</v>
      </c>
      <c r="G85" s="104" t="s">
        <v>3425</v>
      </c>
      <c r="H85" s="83" t="s">
        <v>3548</v>
      </c>
      <c r="I85" s="142" t="s">
        <v>3549</v>
      </c>
      <c r="J85" s="91"/>
      <c r="K85" s="91"/>
      <c r="L85" s="90">
        <v>2</v>
      </c>
      <c r="M85" s="90"/>
      <c r="N85" s="52" t="s">
        <v>70</v>
      </c>
      <c r="O85" s="22" t="s">
        <v>3550</v>
      </c>
      <c r="P85" s="79" t="s">
        <v>3551</v>
      </c>
    </row>
    <row r="86" ht="24" hidden="1" spans="1:15">
      <c r="A86" s="13">
        <v>94</v>
      </c>
      <c r="B86" s="14" t="s">
        <v>632</v>
      </c>
      <c r="C86" s="14"/>
      <c r="D86" s="16" t="s">
        <v>3315</v>
      </c>
      <c r="E86" s="16" t="s">
        <v>3552</v>
      </c>
      <c r="F86" s="15" t="s">
        <v>3553</v>
      </c>
      <c r="G86" s="75" t="s">
        <v>3311</v>
      </c>
      <c r="H86" s="15" t="s">
        <v>3554</v>
      </c>
      <c r="I86" s="95" t="s">
        <v>3521</v>
      </c>
      <c r="J86" s="23"/>
      <c r="K86" s="23"/>
      <c r="L86" s="24">
        <v>2</v>
      </c>
      <c r="M86" s="24"/>
      <c r="N86" s="52" t="s">
        <v>70</v>
      </c>
      <c r="O86" s="143" t="s">
        <v>1436</v>
      </c>
    </row>
    <row r="87" ht="24" hidden="1" spans="1:15">
      <c r="A87" s="13">
        <v>95</v>
      </c>
      <c r="B87" s="14" t="s">
        <v>632</v>
      </c>
      <c r="C87" s="14"/>
      <c r="D87" s="16" t="s">
        <v>3477</v>
      </c>
      <c r="E87" s="16" t="s">
        <v>3555</v>
      </c>
      <c r="F87" s="15" t="s">
        <v>3556</v>
      </c>
      <c r="G87" s="75" t="s">
        <v>3557</v>
      </c>
      <c r="H87" s="15" t="s">
        <v>3558</v>
      </c>
      <c r="I87" s="95" t="s">
        <v>3559</v>
      </c>
      <c r="J87" s="23"/>
      <c r="K87" s="23"/>
      <c r="L87" s="24">
        <v>2</v>
      </c>
      <c r="M87" s="24"/>
      <c r="N87" s="52" t="s">
        <v>70</v>
      </c>
      <c r="O87" s="143" t="s">
        <v>3560</v>
      </c>
    </row>
    <row r="88" hidden="1" spans="1:15">
      <c r="A88" s="13">
        <v>96</v>
      </c>
      <c r="B88" s="14" t="s">
        <v>632</v>
      </c>
      <c r="C88" s="14"/>
      <c r="D88" s="16" t="s">
        <v>3561</v>
      </c>
      <c r="E88" s="16" t="s">
        <v>3562</v>
      </c>
      <c r="F88" s="15" t="s">
        <v>3563</v>
      </c>
      <c r="G88" s="75" t="s">
        <v>3311</v>
      </c>
      <c r="H88" s="15" t="s">
        <v>3564</v>
      </c>
      <c r="I88" s="95"/>
      <c r="J88" s="23"/>
      <c r="K88" s="23"/>
      <c r="L88" s="24">
        <v>2</v>
      </c>
      <c r="M88" s="24"/>
      <c r="N88" s="52" t="s">
        <v>70</v>
      </c>
      <c r="O88" s="143" t="s">
        <v>2827</v>
      </c>
    </row>
    <row r="89" ht="24" hidden="1" spans="1:16">
      <c r="A89" s="13">
        <v>97</v>
      </c>
      <c r="B89" s="14" t="s">
        <v>632</v>
      </c>
      <c r="C89" s="14"/>
      <c r="D89" s="16" t="s">
        <v>3565</v>
      </c>
      <c r="E89" s="16" t="s">
        <v>3566</v>
      </c>
      <c r="F89" s="15" t="s">
        <v>3567</v>
      </c>
      <c r="G89" s="75" t="s">
        <v>3311</v>
      </c>
      <c r="H89" s="15" t="s">
        <v>3568</v>
      </c>
      <c r="I89" s="95" t="s">
        <v>3329</v>
      </c>
      <c r="J89" s="23"/>
      <c r="K89" s="23"/>
      <c r="L89" s="24">
        <v>2</v>
      </c>
      <c r="M89" s="24"/>
      <c r="N89" s="67" t="s">
        <v>70</v>
      </c>
      <c r="O89" s="143" t="s">
        <v>2827</v>
      </c>
      <c r="P89" s="143" t="s">
        <v>3509</v>
      </c>
    </row>
    <row r="90" ht="24" hidden="1" spans="1:15">
      <c r="A90" s="13">
        <v>98</v>
      </c>
      <c r="B90" s="14" t="s">
        <v>56</v>
      </c>
      <c r="C90" s="14"/>
      <c r="D90" s="16" t="s">
        <v>2876</v>
      </c>
      <c r="E90" s="16" t="s">
        <v>3569</v>
      </c>
      <c r="F90" s="15" t="s">
        <v>3570</v>
      </c>
      <c r="G90" s="75" t="s">
        <v>3571</v>
      </c>
      <c r="H90" s="15" t="s">
        <v>3572</v>
      </c>
      <c r="I90" s="95" t="s">
        <v>3573</v>
      </c>
      <c r="J90" s="23"/>
      <c r="K90" s="23"/>
      <c r="L90" s="24">
        <v>2</v>
      </c>
      <c r="M90" s="24"/>
      <c r="N90" s="52" t="s">
        <v>70</v>
      </c>
      <c r="O90" s="143" t="s">
        <v>2976</v>
      </c>
    </row>
    <row r="91" hidden="1" spans="1:15">
      <c r="A91" s="13">
        <v>99</v>
      </c>
      <c r="B91" s="14" t="s">
        <v>56</v>
      </c>
      <c r="C91" s="14"/>
      <c r="D91" s="16" t="s">
        <v>3231</v>
      </c>
      <c r="E91" s="16" t="s">
        <v>3574</v>
      </c>
      <c r="F91" s="15" t="s">
        <v>3575</v>
      </c>
      <c r="G91" s="75" t="s">
        <v>3216</v>
      </c>
      <c r="H91" s="15" t="s">
        <v>3576</v>
      </c>
      <c r="I91" s="95" t="s">
        <v>3457</v>
      </c>
      <c r="J91" s="23"/>
      <c r="K91" s="23"/>
      <c r="L91" s="24">
        <v>2</v>
      </c>
      <c r="M91" s="24"/>
      <c r="N91" s="52" t="s">
        <v>70</v>
      </c>
      <c r="O91" s="143"/>
    </row>
    <row r="92" hidden="1" spans="1:15">
      <c r="A92" s="13">
        <v>100</v>
      </c>
      <c r="B92" s="14" t="s">
        <v>56</v>
      </c>
      <c r="C92" s="14"/>
      <c r="D92" s="16" t="s">
        <v>3231</v>
      </c>
      <c r="E92" s="16" t="s">
        <v>3577</v>
      </c>
      <c r="F92" s="15" t="s">
        <v>3578</v>
      </c>
      <c r="G92" s="75" t="s">
        <v>3264</v>
      </c>
      <c r="H92" s="15" t="s">
        <v>3579</v>
      </c>
      <c r="I92" s="95" t="s">
        <v>3218</v>
      </c>
      <c r="J92" s="23"/>
      <c r="K92" s="23"/>
      <c r="L92" s="24">
        <v>2</v>
      </c>
      <c r="M92" s="24"/>
      <c r="N92" s="52" t="s">
        <v>70</v>
      </c>
      <c r="O92" s="143" t="s">
        <v>3023</v>
      </c>
    </row>
    <row r="93" ht="36" hidden="1" spans="1:15">
      <c r="A93" s="13">
        <v>101</v>
      </c>
      <c r="B93" s="14" t="s">
        <v>632</v>
      </c>
      <c r="C93" s="14"/>
      <c r="D93" s="16" t="s">
        <v>3580</v>
      </c>
      <c r="E93" s="16" t="s">
        <v>3581</v>
      </c>
      <c r="F93" s="15" t="s">
        <v>3582</v>
      </c>
      <c r="G93" s="75" t="s">
        <v>3311</v>
      </c>
      <c r="H93" s="15" t="s">
        <v>3583</v>
      </c>
      <c r="I93" s="95" t="s">
        <v>3584</v>
      </c>
      <c r="J93" s="23"/>
      <c r="K93" s="23"/>
      <c r="L93" s="24">
        <v>3</v>
      </c>
      <c r="M93" s="24"/>
      <c r="N93" s="52" t="s">
        <v>70</v>
      </c>
      <c r="O93" s="143" t="s">
        <v>3023</v>
      </c>
    </row>
    <row r="94" ht="24" spans="1:15">
      <c r="A94" s="13">
        <v>102</v>
      </c>
      <c r="B94" s="14" t="s">
        <v>56</v>
      </c>
      <c r="C94" s="14"/>
      <c r="D94" s="16" t="s">
        <v>3501</v>
      </c>
      <c r="E94" s="16" t="s">
        <v>3585</v>
      </c>
      <c r="F94" s="15" t="s">
        <v>3586</v>
      </c>
      <c r="G94" s="75" t="s">
        <v>3327</v>
      </c>
      <c r="H94" s="15" t="s">
        <v>3587</v>
      </c>
      <c r="I94" s="95" t="s">
        <v>3329</v>
      </c>
      <c r="J94" s="23"/>
      <c r="K94" s="23"/>
      <c r="L94" s="24">
        <v>2</v>
      </c>
      <c r="M94" s="24"/>
      <c r="N94" s="52" t="s">
        <v>70</v>
      </c>
      <c r="O94" s="143" t="s">
        <v>3588</v>
      </c>
    </row>
    <row r="95" ht="24" hidden="1" spans="1:15">
      <c r="A95" s="13">
        <v>103</v>
      </c>
      <c r="B95" s="14" t="s">
        <v>632</v>
      </c>
      <c r="C95" s="14"/>
      <c r="D95" s="16" t="s">
        <v>3589</v>
      </c>
      <c r="E95" s="16" t="s">
        <v>3316</v>
      </c>
      <c r="F95" s="15" t="s">
        <v>3590</v>
      </c>
      <c r="G95" s="75" t="s">
        <v>3311</v>
      </c>
      <c r="H95" s="15" t="s">
        <v>3591</v>
      </c>
      <c r="I95" s="95" t="s">
        <v>3592</v>
      </c>
      <c r="J95" s="23"/>
      <c r="K95" s="23"/>
      <c r="L95" s="24">
        <v>2</v>
      </c>
      <c r="M95" s="24"/>
      <c r="N95" s="52" t="s">
        <v>70</v>
      </c>
      <c r="O95" s="143" t="s">
        <v>3593</v>
      </c>
    </row>
    <row r="96" ht="24" hidden="1" spans="1:15">
      <c r="A96" s="13">
        <v>104</v>
      </c>
      <c r="B96" s="14" t="s">
        <v>632</v>
      </c>
      <c r="C96" s="14"/>
      <c r="D96" s="16" t="s">
        <v>3589</v>
      </c>
      <c r="E96" s="16" t="s">
        <v>3332</v>
      </c>
      <c r="F96" s="15" t="s">
        <v>3594</v>
      </c>
      <c r="G96" s="75" t="s">
        <v>3311</v>
      </c>
      <c r="H96" s="15" t="s">
        <v>3595</v>
      </c>
      <c r="I96" s="95" t="s">
        <v>3592</v>
      </c>
      <c r="J96" s="23"/>
      <c r="K96" s="23"/>
      <c r="L96" s="24">
        <v>2</v>
      </c>
      <c r="M96" s="24"/>
      <c r="N96" s="52" t="s">
        <v>70</v>
      </c>
      <c r="O96" s="143" t="s">
        <v>3593</v>
      </c>
    </row>
    <row r="97" ht="24" hidden="1" spans="1:15">
      <c r="A97" s="13">
        <v>105</v>
      </c>
      <c r="B97" s="14" t="s">
        <v>632</v>
      </c>
      <c r="C97" s="14"/>
      <c r="D97" s="16" t="s">
        <v>3440</v>
      </c>
      <c r="E97" s="16" t="s">
        <v>3332</v>
      </c>
      <c r="F97" s="15" t="s">
        <v>3596</v>
      </c>
      <c r="G97" s="75" t="s">
        <v>3311</v>
      </c>
      <c r="H97" s="15" t="s">
        <v>3597</v>
      </c>
      <c r="I97" s="95"/>
      <c r="J97" s="23"/>
      <c r="K97" s="23"/>
      <c r="L97" s="24"/>
      <c r="M97" s="24"/>
      <c r="N97" s="52" t="s">
        <v>70</v>
      </c>
      <c r="O97" s="143" t="s">
        <v>3598</v>
      </c>
    </row>
    <row r="98" ht="24" hidden="1" spans="1:15">
      <c r="A98" s="13">
        <v>106</v>
      </c>
      <c r="B98" s="14" t="s">
        <v>632</v>
      </c>
      <c r="C98" s="14"/>
      <c r="D98" s="16" t="s">
        <v>3440</v>
      </c>
      <c r="E98" s="16" t="s">
        <v>3599</v>
      </c>
      <c r="F98" s="15" t="s">
        <v>3600</v>
      </c>
      <c r="G98" s="75" t="s">
        <v>3311</v>
      </c>
      <c r="H98" s="15" t="s">
        <v>3601</v>
      </c>
      <c r="I98" s="95" t="s">
        <v>3387</v>
      </c>
      <c r="J98" s="23"/>
      <c r="K98" s="23"/>
      <c r="L98" s="24"/>
      <c r="M98" s="24"/>
      <c r="N98" s="52" t="s">
        <v>70</v>
      </c>
      <c r="O98" s="143" t="s">
        <v>3602</v>
      </c>
    </row>
    <row r="99" ht="36" hidden="1" spans="1:15">
      <c r="A99" s="13">
        <v>107</v>
      </c>
      <c r="B99" s="14" t="s">
        <v>632</v>
      </c>
      <c r="C99" s="14"/>
      <c r="D99" s="16" t="s">
        <v>3408</v>
      </c>
      <c r="E99" s="16" t="s">
        <v>3332</v>
      </c>
      <c r="F99" s="15" t="s">
        <v>3603</v>
      </c>
      <c r="G99" s="75" t="s">
        <v>3311</v>
      </c>
      <c r="H99" s="15" t="s">
        <v>3604</v>
      </c>
      <c r="I99" s="95" t="s">
        <v>3605</v>
      </c>
      <c r="J99" s="23"/>
      <c r="K99" s="23"/>
      <c r="L99" s="24"/>
      <c r="M99" s="24"/>
      <c r="N99" s="52" t="s">
        <v>70</v>
      </c>
      <c r="O99" s="143" t="s">
        <v>3143</v>
      </c>
    </row>
    <row r="100" hidden="1" spans="1:15">
      <c r="A100" s="13">
        <v>108</v>
      </c>
      <c r="B100" s="14"/>
      <c r="C100" s="14"/>
      <c r="D100" s="16" t="s">
        <v>3545</v>
      </c>
      <c r="E100" s="16" t="s">
        <v>3606</v>
      </c>
      <c r="F100" s="15" t="s">
        <v>3607</v>
      </c>
      <c r="G100" s="75" t="s">
        <v>3608</v>
      </c>
      <c r="H100" s="15" t="s">
        <v>3609</v>
      </c>
      <c r="I100" s="95" t="s">
        <v>3559</v>
      </c>
      <c r="J100" s="23"/>
      <c r="K100" s="23"/>
      <c r="L100" s="24">
        <v>2</v>
      </c>
      <c r="M100" s="24"/>
      <c r="N100" s="52" t="s">
        <v>70</v>
      </c>
      <c r="O100" s="143" t="s">
        <v>3610</v>
      </c>
    </row>
    <row r="101" hidden="1" spans="1:15">
      <c r="A101" s="13">
        <v>108</v>
      </c>
      <c r="B101" s="14"/>
      <c r="C101" s="14"/>
      <c r="D101" s="16" t="s">
        <v>3231</v>
      </c>
      <c r="E101" s="16" t="s">
        <v>3611</v>
      </c>
      <c r="F101" s="15" t="s">
        <v>3612</v>
      </c>
      <c r="G101" s="75" t="s">
        <v>3216</v>
      </c>
      <c r="H101" s="15" t="s">
        <v>3613</v>
      </c>
      <c r="I101" s="95" t="s">
        <v>3218</v>
      </c>
      <c r="J101" s="23"/>
      <c r="K101" s="23"/>
      <c r="L101" s="24">
        <v>2</v>
      </c>
      <c r="M101" s="24"/>
      <c r="N101" s="52" t="s">
        <v>70</v>
      </c>
      <c r="O101" s="143" t="s">
        <v>3614</v>
      </c>
    </row>
    <row r="102" ht="43.5" hidden="1" customHeight="1" spans="1:14">
      <c r="A102" s="13">
        <v>109</v>
      </c>
      <c r="B102" s="14" t="s">
        <v>56</v>
      </c>
      <c r="C102" s="14"/>
      <c r="D102" s="16" t="s">
        <v>3400</v>
      </c>
      <c r="E102" s="16" t="s">
        <v>3615</v>
      </c>
      <c r="F102" s="15" t="s">
        <v>3616</v>
      </c>
      <c r="G102" s="15" t="s">
        <v>3617</v>
      </c>
      <c r="H102" s="15" t="s">
        <v>3618</v>
      </c>
      <c r="I102" s="15"/>
      <c r="J102" s="23"/>
      <c r="K102" s="23"/>
      <c r="L102" s="24">
        <v>3</v>
      </c>
      <c r="M102" s="24"/>
      <c r="N102" s="52" t="s">
        <v>70</v>
      </c>
    </row>
    <row r="103" ht="43.5" hidden="1" customHeight="1" spans="1:14">
      <c r="A103" s="13">
        <v>110</v>
      </c>
      <c r="B103" s="14" t="s">
        <v>56</v>
      </c>
      <c r="C103" s="14"/>
      <c r="D103" s="16" t="s">
        <v>3400</v>
      </c>
      <c r="E103" s="16" t="s">
        <v>3619</v>
      </c>
      <c r="F103" s="15" t="s">
        <v>3620</v>
      </c>
      <c r="G103" s="15" t="s">
        <v>3617</v>
      </c>
      <c r="H103" s="15" t="s">
        <v>3621</v>
      </c>
      <c r="I103" s="15"/>
      <c r="J103" s="23"/>
      <c r="K103" s="23"/>
      <c r="L103" s="24">
        <v>3</v>
      </c>
      <c r="M103" s="24"/>
      <c r="N103" s="52" t="s">
        <v>70</v>
      </c>
    </row>
    <row r="104" ht="43.5" hidden="1" customHeight="1" spans="1:14">
      <c r="A104" s="13">
        <v>111</v>
      </c>
      <c r="B104" s="74" t="s">
        <v>56</v>
      </c>
      <c r="C104" s="74"/>
      <c r="D104" s="131" t="s">
        <v>3622</v>
      </c>
      <c r="E104" s="16" t="s">
        <v>3623</v>
      </c>
      <c r="F104" s="15" t="s">
        <v>3624</v>
      </c>
      <c r="G104" s="15" t="s">
        <v>3617</v>
      </c>
      <c r="H104" s="15" t="s">
        <v>3625</v>
      </c>
      <c r="I104" s="15" t="s">
        <v>3626</v>
      </c>
      <c r="J104" s="23"/>
      <c r="K104" s="23"/>
      <c r="L104" s="24">
        <v>3</v>
      </c>
      <c r="M104" s="24"/>
      <c r="N104" s="24"/>
    </row>
    <row r="105" s="36" customFormat="1" ht="43.5" hidden="1" customHeight="1" spans="1:16">
      <c r="A105" s="13">
        <v>112</v>
      </c>
      <c r="B105" s="14" t="s">
        <v>56</v>
      </c>
      <c r="C105" s="14"/>
      <c r="D105" s="16" t="s">
        <v>3400</v>
      </c>
      <c r="E105" s="16" t="s">
        <v>3627</v>
      </c>
      <c r="F105" s="15" t="s">
        <v>3628</v>
      </c>
      <c r="G105" s="15" t="s">
        <v>3617</v>
      </c>
      <c r="H105" s="15" t="s">
        <v>3629</v>
      </c>
      <c r="I105" s="15"/>
      <c r="J105" s="23"/>
      <c r="K105" s="23"/>
      <c r="L105" s="24">
        <v>3</v>
      </c>
      <c r="M105" s="24"/>
      <c r="N105" s="24"/>
      <c r="O105" s="115"/>
      <c r="P105" s="115"/>
    </row>
    <row r="106" s="36" customFormat="1" ht="43.5" hidden="1" customHeight="1" spans="1:16">
      <c r="A106" s="13">
        <v>113</v>
      </c>
      <c r="B106" s="14" t="s">
        <v>56</v>
      </c>
      <c r="C106" s="14"/>
      <c r="D106" s="16" t="s">
        <v>3630</v>
      </c>
      <c r="E106" s="16" t="s">
        <v>3631</v>
      </c>
      <c r="F106" s="15" t="s">
        <v>3632</v>
      </c>
      <c r="G106" s="75" t="s">
        <v>3617</v>
      </c>
      <c r="H106" s="15" t="s">
        <v>3633</v>
      </c>
      <c r="I106" s="106" t="s">
        <v>3634</v>
      </c>
      <c r="J106" s="23"/>
      <c r="K106" s="23"/>
      <c r="L106" s="24">
        <v>3</v>
      </c>
      <c r="M106" s="24"/>
      <c r="N106" s="52" t="s">
        <v>70</v>
      </c>
      <c r="O106" s="115"/>
      <c r="P106" s="115"/>
    </row>
    <row r="107" s="36" customFormat="1" ht="43.5" hidden="1" customHeight="1" spans="1:16">
      <c r="A107" s="13">
        <v>114</v>
      </c>
      <c r="B107" s="14" t="s">
        <v>56</v>
      </c>
      <c r="C107" s="14"/>
      <c r="D107" s="16" t="s">
        <v>3622</v>
      </c>
      <c r="E107" s="16" t="s">
        <v>3635</v>
      </c>
      <c r="F107" s="15" t="s">
        <v>3636</v>
      </c>
      <c r="G107" s="75" t="s">
        <v>3617</v>
      </c>
      <c r="H107" s="15" t="s">
        <v>3637</v>
      </c>
      <c r="I107" s="95" t="s">
        <v>3626</v>
      </c>
      <c r="J107" s="23"/>
      <c r="K107" s="23"/>
      <c r="L107" s="24">
        <v>3</v>
      </c>
      <c r="M107" s="24"/>
      <c r="N107" s="24"/>
      <c r="O107" s="115"/>
      <c r="P107" s="115"/>
    </row>
    <row r="108" s="36" customFormat="1" ht="43.5" hidden="1" customHeight="1" spans="1:16">
      <c r="A108" s="13">
        <v>115</v>
      </c>
      <c r="B108" s="14" t="s">
        <v>56</v>
      </c>
      <c r="C108" s="14"/>
      <c r="D108" s="16" t="s">
        <v>3630</v>
      </c>
      <c r="E108" s="16" t="s">
        <v>3638</v>
      </c>
      <c r="F108" s="15" t="s">
        <v>3639</v>
      </c>
      <c r="G108" s="75" t="s">
        <v>3640</v>
      </c>
      <c r="H108" s="15" t="s">
        <v>3641</v>
      </c>
      <c r="I108" s="95" t="s">
        <v>3642</v>
      </c>
      <c r="J108" s="23"/>
      <c r="K108" s="23"/>
      <c r="L108" s="24">
        <v>3</v>
      </c>
      <c r="M108" s="24"/>
      <c r="N108" s="24"/>
      <c r="O108" s="115"/>
      <c r="P108" s="115"/>
    </row>
    <row r="109" ht="43.5" hidden="1" customHeight="1" spans="1:14">
      <c r="A109" s="13">
        <v>116</v>
      </c>
      <c r="B109" s="14" t="s">
        <v>56</v>
      </c>
      <c r="C109" s="14"/>
      <c r="D109" s="16" t="s">
        <v>3630</v>
      </c>
      <c r="E109" s="16" t="s">
        <v>3643</v>
      </c>
      <c r="F109" s="15" t="s">
        <v>3644</v>
      </c>
      <c r="G109" s="15" t="s">
        <v>3645</v>
      </c>
      <c r="H109" s="15" t="s">
        <v>3646</v>
      </c>
      <c r="I109" s="15" t="s">
        <v>3647</v>
      </c>
      <c r="J109" s="23"/>
      <c r="K109" s="23"/>
      <c r="L109" s="24">
        <v>3</v>
      </c>
      <c r="M109" s="24"/>
      <c r="N109" s="24"/>
    </row>
    <row r="110" ht="43.5" hidden="1" customHeight="1" spans="1:15">
      <c r="A110" s="13">
        <v>117</v>
      </c>
      <c r="B110" s="14" t="s">
        <v>56</v>
      </c>
      <c r="C110" s="14"/>
      <c r="D110" s="16" t="s">
        <v>1703</v>
      </c>
      <c r="E110" s="16" t="s">
        <v>3648</v>
      </c>
      <c r="F110" s="15" t="s">
        <v>3649</v>
      </c>
      <c r="G110" s="75" t="s">
        <v>3617</v>
      </c>
      <c r="H110" s="15" t="s">
        <v>3650</v>
      </c>
      <c r="I110" s="95" t="s">
        <v>2966</v>
      </c>
      <c r="J110" s="23"/>
      <c r="K110" s="23"/>
      <c r="L110" s="24">
        <v>3</v>
      </c>
      <c r="M110" s="24"/>
      <c r="N110" s="52" t="s">
        <v>70</v>
      </c>
      <c r="O110" s="22" t="s">
        <v>3651</v>
      </c>
    </row>
    <row r="111" ht="43.5" hidden="1" customHeight="1" spans="1:15">
      <c r="A111" s="13">
        <v>118</v>
      </c>
      <c r="B111" s="14" t="s">
        <v>56</v>
      </c>
      <c r="C111" s="14"/>
      <c r="D111" s="16" t="s">
        <v>3622</v>
      </c>
      <c r="E111" s="16" t="s">
        <v>3652</v>
      </c>
      <c r="F111" s="15" t="s">
        <v>3653</v>
      </c>
      <c r="G111" s="75" t="s">
        <v>3645</v>
      </c>
      <c r="H111" s="15" t="s">
        <v>3654</v>
      </c>
      <c r="I111" s="95" t="s">
        <v>3218</v>
      </c>
      <c r="J111" s="23"/>
      <c r="K111" s="23"/>
      <c r="L111" s="24">
        <v>3</v>
      </c>
      <c r="M111" s="24"/>
      <c r="N111" s="52" t="s">
        <v>70</v>
      </c>
      <c r="O111" s="143" t="s">
        <v>3655</v>
      </c>
    </row>
    <row r="112" ht="43.5" hidden="1" customHeight="1" spans="1:15">
      <c r="A112" s="13">
        <v>119</v>
      </c>
      <c r="B112" s="14" t="s">
        <v>56</v>
      </c>
      <c r="C112" s="14"/>
      <c r="D112" s="16" t="s">
        <v>3656</v>
      </c>
      <c r="E112" s="16" t="s">
        <v>3657</v>
      </c>
      <c r="F112" s="15" t="s">
        <v>3658</v>
      </c>
      <c r="G112" s="75" t="s">
        <v>3617</v>
      </c>
      <c r="H112" s="15" t="s">
        <v>3659</v>
      </c>
      <c r="I112" s="95" t="s">
        <v>63</v>
      </c>
      <c r="J112" s="23"/>
      <c r="K112" s="23"/>
      <c r="L112" s="24">
        <v>3</v>
      </c>
      <c r="M112" s="24"/>
      <c r="N112" s="52" t="s">
        <v>70</v>
      </c>
      <c r="O112" s="143"/>
    </row>
    <row r="113" ht="43.5" hidden="1" customHeight="1" spans="1:15">
      <c r="A113" s="13">
        <v>120</v>
      </c>
      <c r="B113" s="14" t="s">
        <v>56</v>
      </c>
      <c r="C113" s="14"/>
      <c r="D113" s="16" t="s">
        <v>3656</v>
      </c>
      <c r="E113" s="16" t="s">
        <v>3660</v>
      </c>
      <c r="F113" s="15" t="s">
        <v>3661</v>
      </c>
      <c r="G113" s="75" t="s">
        <v>3617</v>
      </c>
      <c r="H113" s="15" t="s">
        <v>3662</v>
      </c>
      <c r="I113" s="95" t="s">
        <v>63</v>
      </c>
      <c r="J113" s="23"/>
      <c r="K113" s="23"/>
      <c r="L113" s="24">
        <v>3</v>
      </c>
      <c r="M113" s="24"/>
      <c r="N113" s="52" t="s">
        <v>70</v>
      </c>
      <c r="O113" s="143"/>
    </row>
    <row r="114" ht="43.5" hidden="1" customHeight="1" spans="1:15">
      <c r="A114" s="13">
        <v>121</v>
      </c>
      <c r="B114" s="14" t="s">
        <v>56</v>
      </c>
      <c r="C114" s="14"/>
      <c r="D114" s="16" t="s">
        <v>3663</v>
      </c>
      <c r="E114" s="16" t="s">
        <v>3664</v>
      </c>
      <c r="F114" s="15" t="s">
        <v>3665</v>
      </c>
      <c r="G114" s="75" t="s">
        <v>3645</v>
      </c>
      <c r="H114" s="15" t="s">
        <v>3666</v>
      </c>
      <c r="I114" s="95" t="s">
        <v>2994</v>
      </c>
      <c r="J114" s="23"/>
      <c r="K114" s="23"/>
      <c r="L114" s="24">
        <v>4</v>
      </c>
      <c r="M114" s="24"/>
      <c r="N114" s="52" t="s">
        <v>70</v>
      </c>
      <c r="O114" s="143"/>
    </row>
    <row r="115" ht="43.5" hidden="1" customHeight="1" spans="1:15">
      <c r="A115" s="13">
        <v>122</v>
      </c>
      <c r="B115" s="14" t="s">
        <v>56</v>
      </c>
      <c r="C115" s="14"/>
      <c r="D115" s="16" t="s">
        <v>3667</v>
      </c>
      <c r="E115" s="16" t="s">
        <v>3668</v>
      </c>
      <c r="F115" s="15" t="s">
        <v>3669</v>
      </c>
      <c r="G115" s="75" t="s">
        <v>3617</v>
      </c>
      <c r="H115" s="15" t="s">
        <v>3670</v>
      </c>
      <c r="I115" s="95"/>
      <c r="J115" s="23"/>
      <c r="K115" s="23"/>
      <c r="L115" s="24">
        <v>4</v>
      </c>
      <c r="M115" s="24"/>
      <c r="N115" s="52" t="s">
        <v>70</v>
      </c>
      <c r="O115" s="143"/>
    </row>
    <row r="116" hidden="1" spans="1:15">
      <c r="A116" s="13">
        <v>123</v>
      </c>
      <c r="B116" s="14" t="s">
        <v>56</v>
      </c>
      <c r="C116" s="14"/>
      <c r="D116" s="16" t="s">
        <v>1780</v>
      </c>
      <c r="E116" s="16" t="s">
        <v>3671</v>
      </c>
      <c r="F116" s="15" t="s">
        <v>3672</v>
      </c>
      <c r="G116" s="75" t="s">
        <v>3673</v>
      </c>
      <c r="H116" s="15" t="s">
        <v>3674</v>
      </c>
      <c r="I116" s="95" t="s">
        <v>3448</v>
      </c>
      <c r="J116" s="23"/>
      <c r="K116" s="23"/>
      <c r="L116" s="24" t="s">
        <v>2842</v>
      </c>
      <c r="M116" s="24"/>
      <c r="N116" s="52" t="s">
        <v>70</v>
      </c>
      <c r="O116" s="143" t="s">
        <v>630</v>
      </c>
    </row>
    <row r="117" ht="24" hidden="1" spans="1:15">
      <c r="A117" s="13">
        <v>124</v>
      </c>
      <c r="B117" s="14" t="s">
        <v>56</v>
      </c>
      <c r="C117" s="14"/>
      <c r="D117" s="16" t="s">
        <v>3656</v>
      </c>
      <c r="E117" s="16" t="s">
        <v>3675</v>
      </c>
      <c r="F117" s="15" t="s">
        <v>3676</v>
      </c>
      <c r="G117" s="75" t="s">
        <v>3617</v>
      </c>
      <c r="H117" s="15" t="s">
        <v>3677</v>
      </c>
      <c r="I117" s="95" t="s">
        <v>3642</v>
      </c>
      <c r="J117" s="23"/>
      <c r="K117" s="23"/>
      <c r="L117" s="24">
        <v>3</v>
      </c>
      <c r="M117" s="24"/>
      <c r="N117" s="52" t="s">
        <v>70</v>
      </c>
      <c r="O117" s="143" t="s">
        <v>630</v>
      </c>
    </row>
    <row r="118" hidden="1" spans="1:15">
      <c r="A118" s="13">
        <v>125</v>
      </c>
      <c r="B118" s="14" t="s">
        <v>56</v>
      </c>
      <c r="C118" s="14"/>
      <c r="D118" s="16"/>
      <c r="E118" s="16"/>
      <c r="F118" s="15" t="s">
        <v>3678</v>
      </c>
      <c r="G118" s="75" t="s">
        <v>3617</v>
      </c>
      <c r="H118" s="15" t="s">
        <v>3679</v>
      </c>
      <c r="I118" s="95" t="s">
        <v>3680</v>
      </c>
      <c r="J118" s="23"/>
      <c r="K118" s="23"/>
      <c r="L118" s="24">
        <v>3</v>
      </c>
      <c r="M118" s="24"/>
      <c r="N118" s="52" t="s">
        <v>70</v>
      </c>
      <c r="O118" s="143" t="s">
        <v>3681</v>
      </c>
    </row>
    <row r="119" hidden="1" spans="1:15">
      <c r="A119" s="13">
        <v>126</v>
      </c>
      <c r="B119" s="14" t="s">
        <v>56</v>
      </c>
      <c r="C119" s="14"/>
      <c r="D119" s="16" t="s">
        <v>1780</v>
      </c>
      <c r="E119" s="16" t="s">
        <v>3682</v>
      </c>
      <c r="F119" s="15" t="s">
        <v>3683</v>
      </c>
      <c r="G119" s="75" t="s">
        <v>3684</v>
      </c>
      <c r="H119" s="15" t="s">
        <v>3685</v>
      </c>
      <c r="I119" s="95" t="s">
        <v>3448</v>
      </c>
      <c r="J119" s="23"/>
      <c r="K119" s="23"/>
      <c r="L119" s="24">
        <v>8</v>
      </c>
      <c r="M119" s="24"/>
      <c r="N119" s="52" t="s">
        <v>70</v>
      </c>
      <c r="O119" s="143"/>
    </row>
    <row r="120" spans="1:15">
      <c r="A120" s="13"/>
      <c r="B120" s="14"/>
      <c r="C120" s="14"/>
      <c r="D120" s="16"/>
      <c r="E120" s="16"/>
      <c r="F120" s="15"/>
      <c r="G120" s="75"/>
      <c r="H120" s="15"/>
      <c r="I120" s="95"/>
      <c r="J120" s="23"/>
      <c r="K120" s="23"/>
      <c r="L120" s="24"/>
      <c r="M120" s="24"/>
      <c r="N120" s="52"/>
      <c r="O120" s="143"/>
    </row>
    <row r="121" spans="1:15">
      <c r="A121" s="13"/>
      <c r="B121" s="14"/>
      <c r="C121" s="14"/>
      <c r="D121" s="16"/>
      <c r="E121" s="16"/>
      <c r="F121" s="15"/>
      <c r="G121" s="75"/>
      <c r="H121" s="15"/>
      <c r="I121" s="95"/>
      <c r="J121" s="23"/>
      <c r="K121" s="23"/>
      <c r="L121" s="24"/>
      <c r="M121" s="24"/>
      <c r="N121" s="52"/>
      <c r="O121" s="143"/>
    </row>
    <row r="122" spans="1:15">
      <c r="A122" s="13"/>
      <c r="B122" s="14"/>
      <c r="C122" s="14"/>
      <c r="D122" s="16"/>
      <c r="E122" s="16"/>
      <c r="F122" s="15"/>
      <c r="G122" s="75"/>
      <c r="H122" s="15"/>
      <c r="I122" s="95"/>
      <c r="J122" s="23"/>
      <c r="K122" s="23"/>
      <c r="L122" s="24"/>
      <c r="M122" s="24"/>
      <c r="N122" s="52"/>
      <c r="O122" s="143"/>
    </row>
    <row r="123" spans="1:15">
      <c r="A123" s="13"/>
      <c r="B123" s="14"/>
      <c r="C123" s="14"/>
      <c r="D123" s="16"/>
      <c r="E123" s="16"/>
      <c r="F123" s="15"/>
      <c r="G123" s="75"/>
      <c r="H123" s="15"/>
      <c r="I123" s="95"/>
      <c r="J123" s="23"/>
      <c r="K123" s="23"/>
      <c r="L123" s="24"/>
      <c r="M123" s="24"/>
      <c r="N123" s="52"/>
      <c r="O123" s="143"/>
    </row>
    <row r="124" spans="1:15">
      <c r="A124" s="13"/>
      <c r="B124" s="14"/>
      <c r="C124" s="14"/>
      <c r="D124" s="16"/>
      <c r="E124" s="16"/>
      <c r="F124" s="15"/>
      <c r="G124" s="75"/>
      <c r="H124" s="15"/>
      <c r="I124" s="95"/>
      <c r="J124" s="23"/>
      <c r="K124" s="23"/>
      <c r="L124" s="24"/>
      <c r="M124" s="24"/>
      <c r="N124" s="52"/>
      <c r="O124" s="143"/>
    </row>
    <row r="125" spans="1:15">
      <c r="A125" s="13"/>
      <c r="B125" s="14"/>
      <c r="C125" s="14"/>
      <c r="D125" s="16"/>
      <c r="E125" s="16"/>
      <c r="F125" s="15"/>
      <c r="G125" s="75"/>
      <c r="H125" s="15"/>
      <c r="I125" s="95"/>
      <c r="J125" s="23"/>
      <c r="K125" s="23"/>
      <c r="L125" s="24"/>
      <c r="M125" s="24"/>
      <c r="N125" s="52"/>
      <c r="O125" s="143"/>
    </row>
    <row r="126" spans="1:15">
      <c r="A126" s="13"/>
      <c r="B126" s="14"/>
      <c r="C126" s="14"/>
      <c r="D126" s="16"/>
      <c r="E126" s="16"/>
      <c r="F126" s="15"/>
      <c r="G126" s="75"/>
      <c r="H126" s="15"/>
      <c r="I126" s="95"/>
      <c r="J126" s="23"/>
      <c r="K126" s="23"/>
      <c r="L126" s="24"/>
      <c r="M126" s="24"/>
      <c r="N126" s="52"/>
      <c r="O126" s="143"/>
    </row>
    <row r="127" spans="1:15">
      <c r="A127" s="13"/>
      <c r="B127" s="14"/>
      <c r="C127" s="14"/>
      <c r="D127" s="16"/>
      <c r="E127" s="16"/>
      <c r="F127" s="15"/>
      <c r="G127" s="75"/>
      <c r="H127" s="15"/>
      <c r="I127" s="95"/>
      <c r="J127" s="23"/>
      <c r="K127" s="23"/>
      <c r="L127" s="24"/>
      <c r="M127" s="24"/>
      <c r="N127" s="52"/>
      <c r="O127" s="143"/>
    </row>
  </sheetData>
  <autoFilter ref="A1:O119">
    <filterColumn colId="6">
      <customFilters>
        <customFilter operator="equal" val="SMD发光二极管"/>
      </customFilters>
    </filterColumn>
  </autoFilter>
  <conditionalFormatting sqref="F1">
    <cfRule type="duplicateValues" dxfId="0" priority="21"/>
  </conditionalFormatting>
  <conditionalFormatting sqref="G1:H1">
    <cfRule type="duplicateValues" dxfId="0" priority="1351" stopIfTrue="1"/>
    <cfRule type="duplicateValues" dxfId="0" priority="1349"/>
    <cfRule type="duplicateValues" dxfId="0" priority="1350"/>
  </conditionalFormatting>
  <conditionalFormatting sqref="G2">
    <cfRule type="duplicateValues" dxfId="0" priority="206" stopIfTrue="1"/>
    <cfRule type="duplicateValues" dxfId="0" priority="207"/>
  </conditionalFormatting>
  <conditionalFormatting sqref="H2">
    <cfRule type="duplicateValues" dxfId="0" priority="220"/>
  </conditionalFormatting>
  <conditionalFormatting sqref="G7">
    <cfRule type="duplicateValues" dxfId="0" priority="189" stopIfTrue="1"/>
    <cfRule type="duplicateValues" dxfId="0" priority="190"/>
  </conditionalFormatting>
  <conditionalFormatting sqref="H7">
    <cfRule type="duplicateValues" dxfId="0" priority="203"/>
  </conditionalFormatting>
  <conditionalFormatting sqref="E22">
    <cfRule type="duplicateValues" dxfId="0" priority="240"/>
    <cfRule type="duplicateValues" dxfId="0" priority="241" stopIfTrue="1"/>
    <cfRule type="duplicateValues" dxfId="0" priority="242"/>
    <cfRule type="duplicateValues" dxfId="0" priority="234"/>
    <cfRule type="duplicateValues" dxfId="0" priority="235"/>
    <cfRule type="duplicateValues" dxfId="0" priority="236"/>
    <cfRule type="duplicateValues" dxfId="0" priority="237"/>
    <cfRule type="duplicateValues" dxfId="0" priority="238"/>
    <cfRule type="duplicateValues" dxfId="0" priority="239"/>
    <cfRule type="duplicateValues" dxfId="0" priority="233"/>
  </conditionalFormatting>
  <conditionalFormatting sqref="H38">
    <cfRule type="duplicateValues" dxfId="0" priority="1569"/>
    <cfRule type="duplicateValues" dxfId="0" priority="1570" stopIfTrue="1"/>
    <cfRule type="duplicateValues" dxfId="0" priority="1571"/>
  </conditionalFormatting>
  <conditionalFormatting sqref="H39">
    <cfRule type="duplicateValues" dxfId="0" priority="1566"/>
    <cfRule type="duplicateValues" dxfId="0" priority="1567" stopIfTrue="1"/>
    <cfRule type="duplicateValues" dxfId="0" priority="1568"/>
  </conditionalFormatting>
  <conditionalFormatting sqref="H41">
    <cfRule type="duplicateValues" dxfId="0" priority="1556"/>
    <cfRule type="duplicateValues" dxfId="0" priority="1557" stopIfTrue="1"/>
    <cfRule type="duplicateValues" dxfId="0" priority="1558"/>
  </conditionalFormatting>
  <conditionalFormatting sqref="H43">
    <cfRule type="duplicateValues" dxfId="0" priority="1550"/>
    <cfRule type="duplicateValues" dxfId="0" priority="1551" stopIfTrue="1"/>
    <cfRule type="duplicateValues" dxfId="0" priority="1552"/>
  </conditionalFormatting>
  <conditionalFormatting sqref="H44">
    <cfRule type="duplicateValues" dxfId="0" priority="684"/>
    <cfRule type="duplicateValues" dxfId="0" priority="685" stopIfTrue="1"/>
    <cfRule type="duplicateValues" dxfId="0" priority="686"/>
  </conditionalFormatting>
  <conditionalFormatting sqref="H46">
    <cfRule type="duplicateValues" dxfId="0" priority="1541"/>
    <cfRule type="duplicateValues" dxfId="0" priority="1542" stopIfTrue="1"/>
    <cfRule type="duplicateValues" dxfId="0" priority="1543"/>
  </conditionalFormatting>
  <conditionalFormatting sqref="H47">
    <cfRule type="duplicateValues" dxfId="0" priority="1538"/>
    <cfRule type="duplicateValues" dxfId="0" priority="1539" stopIfTrue="1"/>
    <cfRule type="duplicateValues" dxfId="0" priority="1540"/>
  </conditionalFormatting>
  <conditionalFormatting sqref="H48">
    <cfRule type="duplicateValues" dxfId="0" priority="1535"/>
    <cfRule type="duplicateValues" dxfId="0" priority="1536" stopIfTrue="1"/>
    <cfRule type="duplicateValues" dxfId="0" priority="1537"/>
  </conditionalFormatting>
  <conditionalFormatting sqref="H49">
    <cfRule type="duplicateValues" dxfId="0" priority="1532"/>
    <cfRule type="duplicateValues" dxfId="0" priority="1533" stopIfTrue="1"/>
    <cfRule type="duplicateValues" dxfId="0" priority="1534"/>
  </conditionalFormatting>
  <conditionalFormatting sqref="H54">
    <cfRule type="duplicateValues" dxfId="0" priority="1358"/>
    <cfRule type="duplicateValues" dxfId="0" priority="1359" stopIfTrue="1"/>
    <cfRule type="duplicateValues" dxfId="0" priority="1360"/>
  </conditionalFormatting>
  <conditionalFormatting sqref="H56">
    <cfRule type="duplicateValues" dxfId="0" priority="1301"/>
    <cfRule type="duplicateValues" dxfId="0" priority="1302" stopIfTrue="1"/>
    <cfRule type="duplicateValues" dxfId="0" priority="1303"/>
  </conditionalFormatting>
  <conditionalFormatting sqref="H59">
    <cfRule type="duplicateValues" dxfId="0" priority="1113"/>
    <cfRule type="duplicateValues" dxfId="0" priority="1114" stopIfTrue="1"/>
    <cfRule type="duplicateValues" dxfId="0" priority="1115"/>
    <cfRule type="duplicateValues" dxfId="0" priority="1107"/>
    <cfRule type="duplicateValues" dxfId="0" priority="1108"/>
    <cfRule type="duplicateValues" dxfId="0" priority="1109"/>
    <cfRule type="duplicateValues" dxfId="0" priority="1110"/>
    <cfRule type="duplicateValues" dxfId="0" priority="1111"/>
    <cfRule type="duplicateValues" dxfId="0" priority="1112"/>
  </conditionalFormatting>
  <conditionalFormatting sqref="H60">
    <cfRule type="duplicateValues" dxfId="0" priority="1104"/>
    <cfRule type="duplicateValues" dxfId="0" priority="1105" stopIfTrue="1"/>
    <cfRule type="duplicateValues" dxfId="0" priority="1106"/>
    <cfRule type="duplicateValues" dxfId="0" priority="1098"/>
    <cfRule type="duplicateValues" dxfId="0" priority="1099"/>
    <cfRule type="duplicateValues" dxfId="0" priority="1100"/>
    <cfRule type="duplicateValues" dxfId="0" priority="1101"/>
    <cfRule type="duplicateValues" dxfId="0" priority="1102"/>
    <cfRule type="duplicateValues" dxfId="0" priority="1103"/>
  </conditionalFormatting>
  <conditionalFormatting sqref="H61">
    <cfRule type="duplicateValues" dxfId="0" priority="1095"/>
    <cfRule type="duplicateValues" dxfId="0" priority="1096" stopIfTrue="1"/>
    <cfRule type="duplicateValues" dxfId="0" priority="1097"/>
    <cfRule type="duplicateValues" dxfId="0" priority="1089"/>
    <cfRule type="duplicateValues" dxfId="0" priority="1090"/>
    <cfRule type="duplicateValues" dxfId="0" priority="1091"/>
    <cfRule type="duplicateValues" dxfId="0" priority="1092"/>
    <cfRule type="duplicateValues" dxfId="0" priority="1093"/>
    <cfRule type="duplicateValues" dxfId="0" priority="1094"/>
  </conditionalFormatting>
  <conditionalFormatting sqref="H62">
    <cfRule type="duplicateValues" dxfId="0" priority="1086"/>
    <cfRule type="duplicateValues" dxfId="0" priority="1087" stopIfTrue="1"/>
    <cfRule type="duplicateValues" dxfId="0" priority="1088"/>
    <cfRule type="duplicateValues" dxfId="0" priority="1080"/>
    <cfRule type="duplicateValues" dxfId="0" priority="1081"/>
    <cfRule type="duplicateValues" dxfId="0" priority="1082"/>
    <cfRule type="duplicateValues" dxfId="0" priority="1083"/>
    <cfRule type="duplicateValues" dxfId="0" priority="1084"/>
    <cfRule type="duplicateValues" dxfId="0" priority="1085"/>
  </conditionalFormatting>
  <conditionalFormatting sqref="H64">
    <cfRule type="duplicateValues" dxfId="0" priority="859"/>
    <cfRule type="duplicateValues" dxfId="0" priority="860" stopIfTrue="1"/>
    <cfRule type="duplicateValues" dxfId="0" priority="861"/>
  </conditionalFormatting>
  <conditionalFormatting sqref="H110">
    <cfRule type="duplicateValues" dxfId="0" priority="249"/>
    <cfRule type="duplicateValues" dxfId="0" priority="250" stopIfTrue="1"/>
    <cfRule type="duplicateValues" dxfId="0" priority="251"/>
    <cfRule type="duplicateValues" dxfId="0" priority="243"/>
    <cfRule type="duplicateValues" dxfId="0" priority="244"/>
    <cfRule type="duplicateValues" dxfId="0" priority="245"/>
    <cfRule type="duplicateValues" dxfId="0" priority="246"/>
    <cfRule type="duplicateValues" dxfId="0" priority="247"/>
    <cfRule type="duplicateValues" dxfId="0" priority="248"/>
  </conditionalFormatting>
  <conditionalFormatting sqref="H111">
    <cfRule type="duplicateValues" dxfId="0" priority="159"/>
    <cfRule type="duplicateValues" dxfId="0" priority="160" stopIfTrue="1"/>
    <cfRule type="duplicateValues" dxfId="0" priority="161"/>
    <cfRule type="duplicateValues" dxfId="0" priority="150"/>
    <cfRule type="duplicateValues" dxfId="0" priority="151"/>
    <cfRule type="duplicateValues" dxfId="0" priority="152"/>
    <cfRule type="duplicateValues" dxfId="0" priority="153"/>
    <cfRule type="duplicateValues" dxfId="0" priority="154"/>
    <cfRule type="duplicateValues" dxfId="0" priority="155"/>
    <cfRule type="duplicateValues" dxfId="0" priority="135"/>
  </conditionalFormatting>
  <conditionalFormatting sqref="H114">
    <cfRule type="duplicateValues" dxfId="0" priority="90"/>
    <cfRule type="duplicateValues" dxfId="0" priority="91" stopIfTrue="1"/>
    <cfRule type="duplicateValues" dxfId="0" priority="92"/>
    <cfRule type="duplicateValues" dxfId="0" priority="84"/>
    <cfRule type="duplicateValues" dxfId="0" priority="85"/>
    <cfRule type="duplicateValues" dxfId="0" priority="86"/>
    <cfRule type="duplicateValues" dxfId="0" priority="87"/>
    <cfRule type="duplicateValues" dxfId="0" priority="88"/>
    <cfRule type="duplicateValues" dxfId="0" priority="89"/>
    <cfRule type="duplicateValues" dxfId="0" priority="78"/>
  </conditionalFormatting>
  <conditionalFormatting sqref="H115">
    <cfRule type="duplicateValues" dxfId="0" priority="75"/>
    <cfRule type="duplicateValues" dxfId="0" priority="76" stopIfTrue="1"/>
    <cfRule type="duplicateValues" dxfId="0" priority="77"/>
    <cfRule type="duplicateValues" dxfId="0" priority="69"/>
    <cfRule type="duplicateValues" dxfId="0" priority="70"/>
    <cfRule type="duplicateValues" dxfId="0" priority="71"/>
    <cfRule type="duplicateValues" dxfId="0" priority="72"/>
    <cfRule type="duplicateValues" dxfId="0" priority="73"/>
    <cfRule type="duplicateValues" dxfId="0" priority="74"/>
    <cfRule type="duplicateValues" dxfId="0" priority="63"/>
  </conditionalFormatting>
  <conditionalFormatting sqref="F118:F119">
    <cfRule type="duplicateValues" dxfId="0" priority="16201" stopIfTrue="1"/>
    <cfRule type="duplicateValues" dxfId="0" priority="16202"/>
    <cfRule type="duplicateValues" dxfId="0" priority="16203"/>
    <cfRule type="duplicateValues" dxfId="0" priority="16204"/>
    <cfRule type="duplicateValues" dxfId="0" priority="16205"/>
    <cfRule type="duplicateValues" dxfId="0" priority="16206" stopIfTrue="1"/>
    <cfRule type="duplicateValues" dxfId="0" priority="16207"/>
    <cfRule type="duplicateValues" dxfId="0" priority="16208"/>
    <cfRule type="duplicateValues" dxfId="0" priority="16209"/>
    <cfRule type="duplicateValues" dxfId="0" priority="16210"/>
  </conditionalFormatting>
  <conditionalFormatting sqref="H35:H64">
    <cfRule type="duplicateValues" dxfId="0" priority="2291"/>
    <cfRule type="duplicateValues" dxfId="0" priority="2292" stopIfTrue="1"/>
    <cfRule type="duplicateValues" dxfId="0" priority="2293"/>
  </conditionalFormatting>
  <conditionalFormatting sqref="H36:H64">
    <cfRule type="duplicateValues" dxfId="0" priority="2267"/>
    <cfRule type="duplicateValues" dxfId="0" priority="2268" stopIfTrue="1"/>
    <cfRule type="duplicateValues" dxfId="0" priority="2269"/>
  </conditionalFormatting>
  <conditionalFormatting sqref="H40:H64">
    <cfRule type="duplicateValues" dxfId="0" priority="2273"/>
    <cfRule type="duplicateValues" dxfId="0" priority="2274" stopIfTrue="1"/>
    <cfRule type="duplicateValues" dxfId="0" priority="2275"/>
  </conditionalFormatting>
  <conditionalFormatting sqref="H41:H64">
    <cfRule type="duplicateValues" dxfId="0" priority="2279"/>
    <cfRule type="duplicateValues" dxfId="0" priority="2280" stopIfTrue="1"/>
    <cfRule type="duplicateValues" dxfId="0" priority="2281"/>
  </conditionalFormatting>
  <conditionalFormatting sqref="H42:H64">
    <cfRule type="duplicateValues" dxfId="0" priority="2285"/>
    <cfRule type="duplicateValues" dxfId="0" priority="2286" stopIfTrue="1"/>
    <cfRule type="duplicateValues" dxfId="0" priority="2287"/>
  </conditionalFormatting>
  <conditionalFormatting sqref="H45:H64">
    <cfRule type="duplicateValues" dxfId="0" priority="2251"/>
    <cfRule type="duplicateValues" dxfId="0" priority="2252" stopIfTrue="1"/>
    <cfRule type="duplicateValues" dxfId="0" priority="2253"/>
  </conditionalFormatting>
  <conditionalFormatting sqref="H50:H64">
    <cfRule type="duplicateValues" dxfId="0" priority="2227"/>
    <cfRule type="duplicateValues" dxfId="0" priority="2228" stopIfTrue="1"/>
    <cfRule type="duplicateValues" dxfId="0" priority="2229"/>
  </conditionalFormatting>
  <conditionalFormatting sqref="H51:H64">
    <cfRule type="duplicateValues" dxfId="0" priority="2233"/>
    <cfRule type="duplicateValues" dxfId="0" priority="2234" stopIfTrue="1"/>
    <cfRule type="duplicateValues" dxfId="0" priority="2235"/>
  </conditionalFormatting>
  <conditionalFormatting sqref="H55:H64">
    <cfRule type="duplicateValues" dxfId="0" priority="2242"/>
    <cfRule type="duplicateValues" dxfId="0" priority="2243" stopIfTrue="1"/>
    <cfRule type="duplicateValues" dxfId="0" priority="2244"/>
  </conditionalFormatting>
  <conditionalFormatting sqref="H57:H64">
    <cfRule type="duplicateValues" dxfId="0" priority="1298"/>
    <cfRule type="duplicateValues" dxfId="0" priority="1299" stopIfTrue="1"/>
    <cfRule type="duplicateValues" dxfId="0" priority="1300"/>
  </conditionalFormatting>
  <conditionalFormatting sqref="H58:H64">
    <cfRule type="duplicateValues" dxfId="0" priority="1232"/>
    <cfRule type="duplicateValues" dxfId="0" priority="1233" stopIfTrue="1"/>
    <cfRule type="duplicateValues" dxfId="0" priority="1234"/>
    <cfRule type="duplicateValues" dxfId="0" priority="1226"/>
    <cfRule type="duplicateValues" dxfId="0" priority="1227"/>
    <cfRule type="duplicateValues" dxfId="0" priority="1228"/>
    <cfRule type="duplicateValues" dxfId="0" priority="1229"/>
    <cfRule type="duplicateValues" dxfId="0" priority="1230"/>
    <cfRule type="duplicateValues" dxfId="0" priority="1231"/>
  </conditionalFormatting>
  <conditionalFormatting sqref="H63:H64">
    <cfRule type="duplicateValues" dxfId="0" priority="1077"/>
    <cfRule type="duplicateValues" dxfId="0" priority="1078" stopIfTrue="1"/>
    <cfRule type="duplicateValues" dxfId="0" priority="1079"/>
    <cfRule type="duplicateValues" dxfId="0" priority="1071"/>
    <cfRule type="duplicateValues" dxfId="0" priority="1072"/>
    <cfRule type="duplicateValues" dxfId="0" priority="1073"/>
    <cfRule type="duplicateValues" dxfId="0" priority="1074"/>
    <cfRule type="duplicateValues" dxfId="0" priority="1075"/>
    <cfRule type="duplicateValues" dxfId="0" priority="1076"/>
  </conditionalFormatting>
  <conditionalFormatting sqref="H65:H85">
    <cfRule type="duplicateValues" dxfId="0" priority="186"/>
    <cfRule type="duplicateValues" dxfId="0" priority="187" stopIfTrue="1"/>
    <cfRule type="duplicateValues" dxfId="0" priority="188"/>
    <cfRule type="duplicateValues" dxfId="0" priority="177"/>
    <cfRule type="duplicateValues" dxfId="0" priority="178"/>
    <cfRule type="duplicateValues" dxfId="0" priority="179"/>
    <cfRule type="duplicateValues" dxfId="0" priority="180"/>
    <cfRule type="duplicateValues" dxfId="0" priority="181"/>
    <cfRule type="duplicateValues" dxfId="0" priority="182"/>
    <cfRule type="duplicateValues" dxfId="0" priority="162"/>
  </conditionalFormatting>
  <conditionalFormatting sqref="H102:H110">
    <cfRule type="duplicateValues" dxfId="0" priority="15532"/>
    <cfRule type="duplicateValues" dxfId="0" priority="15533" stopIfTrue="1"/>
    <cfRule type="duplicateValues" dxfId="0" priority="15534"/>
    <cfRule type="duplicateValues" dxfId="0" priority="16145"/>
    <cfRule type="duplicateValues" dxfId="0" priority="16146"/>
    <cfRule type="duplicateValues" dxfId="0" priority="16147"/>
    <cfRule type="duplicateValues" dxfId="0" priority="16148"/>
    <cfRule type="duplicateValues" dxfId="0" priority="16149"/>
    <cfRule type="duplicateValues" dxfId="0" priority="16150"/>
    <cfRule type="duplicateValues" dxfId="0" priority="16151"/>
  </conditionalFormatting>
  <conditionalFormatting sqref="H108:H110">
    <cfRule type="duplicateValues" dxfId="0" priority="252"/>
    <cfRule type="duplicateValues" dxfId="0" priority="253" stopIfTrue="1"/>
    <cfRule type="duplicateValues" dxfId="0" priority="254"/>
  </conditionalFormatting>
  <conditionalFormatting sqref="H112:H113">
    <cfRule type="duplicateValues" dxfId="0" priority="105"/>
    <cfRule type="duplicateValues" dxfId="0" priority="106" stopIfTrue="1"/>
    <cfRule type="duplicateValues" dxfId="0" priority="107"/>
    <cfRule type="duplicateValues" dxfId="0" priority="99"/>
    <cfRule type="duplicateValues" dxfId="0" priority="100"/>
    <cfRule type="duplicateValues" dxfId="0" priority="101"/>
    <cfRule type="duplicateValues" dxfId="0" priority="102"/>
    <cfRule type="duplicateValues" dxfId="0" priority="103"/>
    <cfRule type="duplicateValues" dxfId="0" priority="104"/>
    <cfRule type="duplicateValues" dxfId="0" priority="93"/>
  </conditionalFormatting>
  <conditionalFormatting sqref="H128:H1048576 H1:H34 H65:H85 H102:H115">
    <cfRule type="duplicateValues" dxfId="0" priority="1760"/>
    <cfRule type="duplicateValues" dxfId="0" priority="1761" stopIfTrue="1"/>
    <cfRule type="duplicateValues" dxfId="0" priority="1762"/>
  </conditionalFormatting>
  <conditionalFormatting sqref="H128:H1048576 H1:H85 H102:H115">
    <cfRule type="duplicateValues" dxfId="0" priority="1754"/>
    <cfRule type="duplicateValues" dxfId="0" priority="1755"/>
    <cfRule type="duplicateValues" dxfId="0" priority="1756"/>
    <cfRule type="duplicateValues" dxfId="0" priority="1757"/>
    <cfRule type="duplicateValues" dxfId="0" priority="1758"/>
    <cfRule type="duplicateValues" dxfId="0" priority="1759"/>
    <cfRule type="duplicateValues" dxfId="0" priority="1750"/>
  </conditionalFormatting>
  <conditionalFormatting sqref="G103 F128:F1048576 F2:F89 F102:F117">
    <cfRule type="duplicateValues" dxfId="0" priority="1779" stopIfTrue="1"/>
  </conditionalFormatting>
  <conditionalFormatting sqref="F128:F1048576 F2:F89 F102:F117">
    <cfRule type="duplicateValues" dxfId="0" priority="1774"/>
    <cfRule type="duplicateValues" dxfId="0" priority="1775"/>
    <cfRule type="duplicateValues" dxfId="0" priority="1776"/>
    <cfRule type="duplicateValues" dxfId="0" priority="1777"/>
  </conditionalFormatting>
  <conditionalFormatting sqref="H116:H119 H86:H89">
    <cfRule type="duplicateValues" dxfId="0" priority="55"/>
    <cfRule type="duplicateValues" dxfId="0" priority="56" stopIfTrue="1"/>
    <cfRule type="duplicateValues" dxfId="0" priority="57"/>
    <cfRule type="duplicateValues" dxfId="0" priority="49"/>
    <cfRule type="duplicateValues" dxfId="0" priority="50"/>
    <cfRule type="duplicateValues" dxfId="0" priority="51"/>
    <cfRule type="duplicateValues" dxfId="0" priority="52"/>
    <cfRule type="duplicateValues" dxfId="0" priority="53"/>
    <cfRule type="duplicateValues" dxfId="0" priority="54"/>
    <cfRule type="duplicateValues" dxfId="0" priority="48"/>
  </conditionalFormatting>
  <conditionalFormatting sqref="F120:F127 F90:F101">
    <cfRule type="duplicateValues" dxfId="0" priority="16221" stopIfTrue="1"/>
    <cfRule type="duplicateValues" dxfId="0" priority="16223"/>
    <cfRule type="duplicateValues" dxfId="0" priority="16224"/>
    <cfRule type="duplicateValues" dxfId="0" priority="16225"/>
    <cfRule type="duplicateValues" dxfId="0" priority="16226"/>
  </conditionalFormatting>
  <conditionalFormatting sqref="H120:H127 H90:H101">
    <cfRule type="duplicateValues" dxfId="0" priority="15432"/>
    <cfRule type="duplicateValues" dxfId="0" priority="15433" stopIfTrue="1"/>
    <cfRule type="duplicateValues" dxfId="0" priority="15434"/>
    <cfRule type="duplicateValues" dxfId="0" priority="15438"/>
    <cfRule type="duplicateValues" dxfId="0" priority="15439"/>
    <cfRule type="duplicateValues" dxfId="0" priority="15440"/>
    <cfRule type="duplicateValues" dxfId="0" priority="15441"/>
    <cfRule type="duplicateValues" dxfId="0" priority="15442"/>
    <cfRule type="duplicateValues" dxfId="0" priority="15443"/>
    <cfRule type="duplicateValues" dxfId="0" priority="15450"/>
  </conditionalFormatting>
  <hyperlinks>
    <hyperlink ref="N34" r:id="rId4" display="PDF"/>
    <hyperlink ref="N45" r:id="rId5" display="PDF"/>
    <hyperlink ref="N16" r:id="rId6" display="PDF"/>
    <hyperlink ref="N103" r:id="rId7" display="PDF"/>
    <hyperlink ref="N106" r:id="rId8" display="PDF"/>
    <hyperlink ref="N2" r:id="rId9" display="PDF"/>
    <hyperlink ref="N7" r:id="rId10" display="PDF"/>
    <hyperlink ref="N65" r:id="rId11" display="PDF"/>
    <hyperlink ref="N111" r:id="rId12" display="PDF"/>
    <hyperlink ref="N4" r:id="rId13" display="PDF"/>
    <hyperlink ref="N5" r:id="rId14" display="PDF"/>
    <hyperlink ref="N6" r:id="rId15" display="PDF"/>
    <hyperlink ref="N9" r:id="rId16" display="PDF"/>
    <hyperlink ref="N10" r:id="rId13" display="PDF"/>
    <hyperlink ref="N13" r:id="rId17" display="PDF"/>
    <hyperlink ref="N48" r:id="rId18" display="PDF"/>
    <hyperlink ref="N49" r:id="rId13" display="PDF"/>
    <hyperlink ref="N102" r:id="rId19" display="PDF"/>
    <hyperlink ref="N110" r:id="rId20" display="PDF"/>
    <hyperlink ref="N112" r:id="rId21" display="PDF"/>
    <hyperlink ref="N113" r:id="rId21" display="PDF"/>
    <hyperlink ref="N114" r:id="rId22" display="PDF"/>
    <hyperlink ref="N55" r:id="rId23" display="PDF"/>
    <hyperlink ref="N68" r:id="rId24" display="PDF"/>
    <hyperlink ref="N69" r:id="rId25" display="PDF"/>
    <hyperlink ref="N70" r:id="rId26" display="PDF"/>
    <hyperlink ref="N71" r:id="rId27" display="PDF"/>
    <hyperlink ref="N115" r:id="rId28" display="PDF"/>
    <hyperlink ref="N72" r:id="rId29" display="PDF"/>
    <hyperlink ref="N79" r:id="rId30" display="PDF"/>
    <hyperlink ref="N78" r:id="rId31" display="PDF"/>
    <hyperlink ref="N80" r:id="rId32" display="PDF"/>
    <hyperlink ref="N81" r:id="rId33" display="PDF"/>
    <hyperlink ref="N51" r:id="rId34" display="PDF"/>
    <hyperlink ref="N64" r:id="rId35" display="PDF"/>
    <hyperlink ref="N67" r:id="rId36" display="PDF"/>
    <hyperlink ref="N73" r:id="rId37" display="PDF"/>
    <hyperlink ref="N82" r:id="rId38" display="PDF"/>
    <hyperlink ref="N83" r:id="rId39" display="PDF"/>
    <hyperlink ref="N84" r:id="rId40" display="PDF"/>
    <hyperlink ref="N85" r:id="rId41" display="PDF"/>
    <hyperlink ref="N116" r:id="rId42" display="PDF"/>
    <hyperlink ref="N117" r:id="rId43" display="PDF"/>
    <hyperlink ref="N66" r:id="rId44" display="PDF"/>
    <hyperlink ref="N86" r:id="rId45" display="PDF"/>
    <hyperlink ref="N21" r:id="rId46" display="PDF"/>
    <hyperlink ref="N87" r:id="rId47" display="PDF"/>
    <hyperlink ref="N118" r:id="rId48" display="PDF"/>
    <hyperlink ref="N119" r:id="rId49" display="PDF"/>
    <hyperlink ref="N88" r:id="rId50" display="PDF"/>
    <hyperlink ref="N90" r:id="rId51" display="PDF"/>
    <hyperlink ref="N91" r:id="rId52" display="PDF"/>
    <hyperlink ref="N92" r:id="rId53" display="PDF"/>
    <hyperlink ref="N93" r:id="rId54" display="PDF"/>
    <hyperlink ref="N94" r:id="rId55" display="PDF"/>
    <hyperlink ref="N95" r:id="rId56" display="PDF"/>
    <hyperlink ref="N96" r:id="rId57" display="PDF"/>
    <hyperlink ref="N89" r:id="rId58" display="PDF"/>
    <hyperlink ref="N75" r:id="rId59" display="PDF"/>
    <hyperlink ref="N76" r:id="rId59" display="PDF"/>
    <hyperlink ref="N58" r:id="rId60" display="PDF"/>
    <hyperlink ref="N97" r:id="rId61" display="PDF"/>
    <hyperlink ref="N74" r:id="rId62" display="PDF"/>
    <hyperlink ref="N98" r:id="rId63" display="PDF"/>
    <hyperlink ref="N99" r:id="rId64" display="PDF"/>
    <hyperlink ref="N62" r:id="rId65" display="PDF"/>
    <hyperlink ref="N100" r:id="rId66" display="PDF"/>
    <hyperlink ref="N101" r:id="rId67" display="PDF"/>
  </hyperlinks>
  <pageMargins left="0.708333333333333" right="0.169444444444444" top="0.209722222222222" bottom="0.219444444444444" header="0.169444444444444" footer="0.159722222222222"/>
  <pageSetup paperSize="9" orientation="landscape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Company>微软中国</Company>
  <Application>Microsoft Excel</Application>
  <HeadingPairs>
    <vt:vector size="2" baseType="variant">
      <vt:variant>
        <vt:lpstr>工作表</vt:lpstr>
      </vt:variant>
      <vt:variant>
        <vt:i4>18</vt:i4>
      </vt:variant>
    </vt:vector>
  </HeadingPairs>
  <TitlesOfParts>
    <vt:vector size="18" baseType="lpstr">
      <vt:lpstr>BOM</vt:lpstr>
      <vt:lpstr>总表</vt:lpstr>
      <vt:lpstr>电阻 </vt:lpstr>
      <vt:lpstr>电容</vt:lpstr>
      <vt:lpstr>电感</vt:lpstr>
      <vt:lpstr>排阻排容</vt:lpstr>
      <vt:lpstr>磁珠</vt:lpstr>
      <vt:lpstr>IC</vt:lpstr>
      <vt:lpstr>二三极管 保险丝</vt:lpstr>
      <vt:lpstr>晶振</vt:lpstr>
      <vt:lpstr>接插件</vt:lpstr>
      <vt:lpstr>模块 屏</vt:lpstr>
      <vt:lpstr>开关</vt:lpstr>
      <vt:lpstr>电位器</vt:lpstr>
      <vt:lpstr>插座</vt:lpstr>
      <vt:lpstr>接收头</vt:lpstr>
      <vt:lpstr>Sheet1</vt:lpstr>
      <vt:lpstr>TMPPRTS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小木头。</cp:lastModifiedBy>
  <dcterms:created xsi:type="dcterms:W3CDTF">2012-03-22T00:54:00Z</dcterms:created>
  <cp:lastPrinted>2015-04-07T01:30:00Z</cp:lastPrinted>
  <dcterms:modified xsi:type="dcterms:W3CDTF">2018-03-04T04:22:53Z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2052-10.1.0.7022</vt:lpwstr>
  </property>
</Properties>
</file>